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черенки 96 шт (2021г)" sheetId="2" r:id="rId1"/>
    <sheet name="черенки по 10 шт (2021г)" sheetId="5" r:id="rId2"/>
    <sheet name="Лист3" sheetId="3" r:id="rId3"/>
    <sheet name="Лист1" sheetId="4" r:id="rId4"/>
  </sheets>
  <calcPr calcId="145621" refMode="R1C1"/>
</workbook>
</file>

<file path=xl/calcChain.xml><?xml version="1.0" encoding="utf-8"?>
<calcChain xmlns="http://schemas.openxmlformats.org/spreadsheetml/2006/main">
  <c r="G92" i="2" l="1"/>
  <c r="G99" i="2"/>
  <c r="G98" i="2"/>
  <c r="G97" i="2"/>
  <c r="G96" i="2"/>
  <c r="G95" i="2"/>
  <c r="G94" i="2"/>
  <c r="G93" i="2"/>
  <c r="G83" i="2"/>
  <c r="G84" i="2"/>
  <c r="G85" i="2"/>
  <c r="G86" i="2"/>
  <c r="G87" i="2"/>
  <c r="G88" i="2"/>
  <c r="G89" i="2"/>
  <c r="G90" i="2"/>
  <c r="G82" i="2"/>
  <c r="F68" i="2" l="1"/>
  <c r="F67" i="2"/>
  <c r="F66" i="2"/>
  <c r="F65" i="2"/>
  <c r="F64" i="2"/>
  <c r="F63" i="2"/>
  <c r="F41" i="5"/>
  <c r="F42" i="5"/>
  <c r="F43" i="5"/>
  <c r="F75" i="2"/>
  <c r="F73" i="2"/>
  <c r="F71" i="2"/>
  <c r="F39" i="2"/>
  <c r="F31" i="2"/>
  <c r="F9" i="2"/>
  <c r="F10" i="2"/>
  <c r="F11" i="2"/>
  <c r="F31" i="5"/>
  <c r="F40" i="5"/>
  <c r="F37" i="5"/>
  <c r="F10" i="5" l="1"/>
  <c r="F11" i="5"/>
  <c r="F9" i="5"/>
  <c r="F8" i="5"/>
  <c r="F57" i="2"/>
  <c r="H3" i="5"/>
  <c r="H4" i="5" s="1"/>
  <c r="F55" i="5"/>
  <c r="F53" i="5"/>
  <c r="F51" i="5"/>
  <c r="F49" i="5"/>
  <c r="F48" i="5"/>
  <c r="F47" i="5"/>
  <c r="F45" i="5" l="1"/>
  <c r="F39" i="5"/>
  <c r="F38" i="5"/>
  <c r="F35" i="5"/>
  <c r="F34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7" i="5"/>
  <c r="F6" i="5"/>
  <c r="F5" i="5"/>
  <c r="H1" i="5" l="1"/>
  <c r="H3" i="2"/>
  <c r="H4" i="2" s="1"/>
  <c r="F69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41" i="2"/>
  <c r="F37" i="2"/>
  <c r="F38" i="2"/>
  <c r="F36" i="2"/>
  <c r="F34" i="2"/>
  <c r="F3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F6" i="2"/>
  <c r="F7" i="2"/>
  <c r="F8" i="2"/>
  <c r="F5" i="2"/>
  <c r="H1" i="2" l="1"/>
</calcChain>
</file>

<file path=xl/sharedStrings.xml><?xml version="1.0" encoding="utf-8"?>
<sst xmlns="http://schemas.openxmlformats.org/spreadsheetml/2006/main" count="248" uniqueCount="167">
  <si>
    <t>общая сумма заказа, руб</t>
  </si>
  <si>
    <t>номер по п/п</t>
  </si>
  <si>
    <t>Название</t>
  </si>
  <si>
    <t>Артикул</t>
  </si>
  <si>
    <t xml:space="preserve">Сумма заказа </t>
  </si>
  <si>
    <t>Общее кол-во черенков, шт</t>
  </si>
  <si>
    <t>Петуния Tumbelina Diana</t>
  </si>
  <si>
    <t>Петуния Cascadias Rim Magenta</t>
  </si>
  <si>
    <t>Verbena Estrella Voodoo Red Star</t>
  </si>
  <si>
    <t/>
  </si>
  <si>
    <t>Петхоа Beautical French Vanilla</t>
  </si>
  <si>
    <t>Петуния Sweetunia Purple Touch</t>
  </si>
  <si>
    <t>Петуния Crazytunia Moonstruck</t>
  </si>
  <si>
    <t>Петуния Alpetunia Glacier Sky</t>
  </si>
  <si>
    <t>Калибрахоа Hula Soft Pink</t>
  </si>
  <si>
    <t>Бакопа Baristo Double Blue</t>
  </si>
  <si>
    <t>ФИО/наимен-е организации</t>
  </si>
  <si>
    <t>телефон</t>
  </si>
  <si>
    <t>город</t>
  </si>
  <si>
    <t>Вербена гибриднаявегетативная Sun Pink</t>
  </si>
  <si>
    <t>Вербена гибриднаявегетативная Sun Red</t>
  </si>
  <si>
    <t>Вербена гибриднаявегетативная Sun Violet</t>
  </si>
  <si>
    <t>Петуния Cascadias Pitaya</t>
  </si>
  <si>
    <t>Петуния Cascadias Indian Summer</t>
  </si>
  <si>
    <t>Петуния Rrim chianti</t>
  </si>
  <si>
    <t>Петуния Sanguna Twirl Blue</t>
  </si>
  <si>
    <t>Петунии Raspberry Star</t>
  </si>
  <si>
    <t>Петуния Night Sky</t>
  </si>
  <si>
    <t>Петуния Surfinia table white</t>
  </si>
  <si>
    <t>Петуния littletunia pink splash</t>
  </si>
  <si>
    <t>Петуния littletunia purple splash</t>
  </si>
  <si>
    <t>Петуния Tublelina Rosy Ripple</t>
  </si>
  <si>
    <t>Петуния Tumbelina Victoria</t>
  </si>
  <si>
    <t>Петуния Tumbelina Purple Picotee</t>
  </si>
  <si>
    <t>Бакопа Baristo Double White</t>
  </si>
  <si>
    <t>Калибрахоа оранжевая махровая</t>
  </si>
  <si>
    <t>Пеларгония зональная (Pelargonium hortorum F1) Multibloom Salmon, 50 семян</t>
  </si>
  <si>
    <t>410 руб.</t>
  </si>
  <si>
    <t>Пеларгония зональная (Pelargonium hortorum F1) Ringo 2000 Cardinal, 50 семян</t>
  </si>
  <si>
    <t>420 руб.</t>
  </si>
  <si>
    <t>Пеларгония зональная (Pelargonium hortorum F1) Ringo 2000 Rose, 50 семян</t>
  </si>
  <si>
    <t>Пеларгония зональная (Pelargonium hortorum F1) Ringo 2000 Violet, 50 семян</t>
  </si>
  <si>
    <t>Пеларгония зональная (Pelargonium x hortorum F1) Nano Deep Rose, 50 семян</t>
  </si>
  <si>
    <t>550 руб.</t>
  </si>
  <si>
    <t>Пеларгония зональная (Pelargonium x hortorum F1) Nano Red, 50 семян</t>
  </si>
  <si>
    <t>Пеларгония зональная (Pelargonium x hortorum F1) Nano Scarlet bicolor, 50 семян</t>
  </si>
  <si>
    <t>Пеларгония зональная (Pelargonium x hortorum F1) Nano Scarlet, 50 семян</t>
  </si>
  <si>
    <t>Пеларгония зональная (Pelargonium x hortorum F1) Nano White, 50 семян</t>
  </si>
  <si>
    <t>Пеларгония зональная (Pelargonium x hortorum) Divas Petticoat, 50 семян</t>
  </si>
  <si>
    <t>Пеларгония зональная Апаче Вайт</t>
  </si>
  <si>
    <t>Пеларгония зональная Апаче Виолет</t>
  </si>
  <si>
    <t>Пеларгония зональная Апаче Дип Роуз</t>
  </si>
  <si>
    <t>Пеларгония зональная Апаче Пинк</t>
  </si>
  <si>
    <t>Пеларгония зональная Апаче Биколор</t>
  </si>
  <si>
    <t>Пеларгония зональная Апаче Ред</t>
  </si>
  <si>
    <t>Пеларгония зональная Апаче Роуз</t>
  </si>
  <si>
    <t>Пеларгония зональная АпачеРоуз Биколор</t>
  </si>
  <si>
    <t>Пеларгония зональная Апачет Салмон</t>
  </si>
  <si>
    <t xml:space="preserve">Пеларгония зональная Апаче Стар </t>
  </si>
  <si>
    <t>Пеларгония зональная Апаче Эппелблоссом</t>
  </si>
  <si>
    <t>Вербена</t>
  </si>
  <si>
    <t>Петуния</t>
  </si>
  <si>
    <t>Бакопа</t>
  </si>
  <si>
    <t>Калибрахоа</t>
  </si>
  <si>
    <t>Пеларгония карликовая (15-20см)</t>
  </si>
  <si>
    <t>Пеларгония зональная  Multibloom Salmon</t>
  </si>
  <si>
    <t>Пеларгония зональная  Ringo 2000 Cardinal</t>
  </si>
  <si>
    <t>Пеларгония зональная Ringo 2000 Rose</t>
  </si>
  <si>
    <t>Пеларгония зональная  Ringo 2000 Violet</t>
  </si>
  <si>
    <t>Пеларгония зональная  Nano Deep Rose</t>
  </si>
  <si>
    <t>Пеларгония зональная  Nano Red</t>
  </si>
  <si>
    <t>Пеларгония зональная  Nano Scarlet bicolor</t>
  </si>
  <si>
    <t>Пеларгония зональная  Nano Scarlet</t>
  </si>
  <si>
    <t>Пеларгония зональная  Nano White</t>
  </si>
  <si>
    <t>Пеларгония зональная  Divas Petticoat</t>
  </si>
  <si>
    <t>заказ кратно 24 ,48,72,95 шт</t>
  </si>
  <si>
    <t>Общее кол-во кассет для отправки, шт</t>
  </si>
  <si>
    <t>б1</t>
  </si>
  <si>
    <t>б2</t>
  </si>
  <si>
    <t>Остеоспермум</t>
  </si>
  <si>
    <t>Остеоспермум ампельный Osticade White</t>
  </si>
  <si>
    <t xml:space="preserve">Заказы на микс-кассеты принимается на конец февраля - март !!! Заказ кратно кассете 96 штук!                                            Предоплата 20% от суммы заказа.                                        При заказе от 150 000 руб дополнительная скидка от оптового прайса 5%!!!                                                                         *****************************************************************                                                                                                                                                                                                                          С февраля на нашем сайте будет открыт ассортимент и цены для розничных и оптовых продаж с апреля 2021г для г.Иркутска. По вегетативным растениям к апрелю будет увеличен ассортимен новинок петунии и калибрахоа и видов (вегетативные георгины, диасция, лобелия, алиссум) , а так же ипомея батат, каллизия, вербейник монетчатый,дихондра.                 </t>
  </si>
  <si>
    <t>Минимальный заказ на 1 сорт 24 шт. Итого кассета может состоять из 4,2, или 1 сорта. Миксовать можно все культуры представленные в прайсе за исключением кассет из эустомы. На них предложение будет выслано по запросу 8 (950) 140 26 24</t>
  </si>
  <si>
    <t>Питомник растений г.Иркутск "Клумба.irk"
Адрес: г. Ирукутск    тел.: 8-950-140-26-24       http://www.klumbairk.ru,  e-mail: klumbairk@yandex.ru</t>
  </si>
  <si>
    <t>заказ кратно10 шт</t>
  </si>
  <si>
    <t xml:space="preserve">Заказы на микс-кассеты принимается на конец февраля - март !!! Заказ кратно кассете 10штук! Минимальный заказ для отправки 5 кассет. При заказе от 150 000 руб дополнительная скидка от оптового прайса 5%!!!                                                                                                                                                      *****************************************************************                                                                                                                                                                                                                          С февраля на нашем сайте будет открыт ассортимент и цены для розничных и оптовых продаж с апреля 2021г для г.Иркутска. По вегетативным растениям к апрелю будет увеличен ассортимен новинок петунии и калибрахоа и видов (вегетативные георгины, диасция, лобелия, алиссум) , а так же ипомея батат, каллизия, вербейник монетчатый,дихондра.                 </t>
  </si>
  <si>
    <t>Цена оптовая за шт, объем 110 мл</t>
  </si>
  <si>
    <t>Ипомея батата Sweet Georgia Deep Purple</t>
  </si>
  <si>
    <t xml:space="preserve">Ипомея батата </t>
  </si>
  <si>
    <t>Ипомея батата Sweet Caroline Bronze</t>
  </si>
  <si>
    <t>Кализия</t>
  </si>
  <si>
    <t>Кализия ползучая</t>
  </si>
  <si>
    <t>Душица (орегано) Ауреа</t>
  </si>
  <si>
    <t>Душица (орегано)  (многоленик)</t>
  </si>
  <si>
    <t>Вербейник монетчатый (многолетнк) aurea</t>
  </si>
  <si>
    <t xml:space="preserve">Вербейник </t>
  </si>
  <si>
    <t>Вербена гибридная Lascar Mango Orange</t>
  </si>
  <si>
    <t xml:space="preserve">Вербена гибридная Lascar Pink </t>
  </si>
  <si>
    <t>Вербена гибридна явегетативная Sun Pink</t>
  </si>
  <si>
    <t>Вербена гибриднаясиреневая с белым крапом</t>
  </si>
  <si>
    <t>Петуния Constellation Gemini</t>
  </si>
  <si>
    <t>Калибрахоа Chameleon Indian Summer</t>
  </si>
  <si>
    <t>Калибрахоа Aloha Double Cherry Red</t>
  </si>
  <si>
    <t>Калибрахоа Superbells Holy Cow</t>
  </si>
  <si>
    <t>Калибрахоа Double Purple</t>
  </si>
  <si>
    <t>Калибрахоа Каблум Черри</t>
  </si>
  <si>
    <t>Остеоспермум  3D Lemon Ice</t>
  </si>
  <si>
    <t>о1</t>
  </si>
  <si>
    <t>о2</t>
  </si>
  <si>
    <t>о3</t>
  </si>
  <si>
    <t>о4</t>
  </si>
  <si>
    <t>Остеоспермум Margarita Double Purple</t>
  </si>
  <si>
    <t>Остеоспермум Sunny Electra</t>
  </si>
  <si>
    <t>Остеоспермум Блу Ай Бьюти</t>
  </si>
  <si>
    <t>Остеоспермум Ecklonis Margarita Yellow</t>
  </si>
  <si>
    <t>3D Violet Ice</t>
  </si>
  <si>
    <t>о5</t>
  </si>
  <si>
    <t>о6</t>
  </si>
  <si>
    <t>о7</t>
  </si>
  <si>
    <t>Эустома(Лизиантус) махровая Lilac</t>
  </si>
  <si>
    <t>фото</t>
  </si>
  <si>
    <t xml:space="preserve">сиреневый </t>
  </si>
  <si>
    <t>Эустома(Лизиантус) махровая Yello</t>
  </si>
  <si>
    <t>желтый</t>
  </si>
  <si>
    <t>Эустома(Лизиантус) махровая Champagne</t>
  </si>
  <si>
    <t>шампань</t>
  </si>
  <si>
    <t>Эустома(Лизиантус) махровая Capri Blue Picotee</t>
  </si>
  <si>
    <t>белая с синей каймой</t>
  </si>
  <si>
    <t>Эустома(Лизиантус) махровая Apricot</t>
  </si>
  <si>
    <t>абрикосовый</t>
  </si>
  <si>
    <t>Эустома(Лизиантус) махровая Blue</t>
  </si>
  <si>
    <t>синий</t>
  </si>
  <si>
    <t>Эустома(Лизиантус) махровая White</t>
  </si>
  <si>
    <t>белый</t>
  </si>
  <si>
    <t>Эустома(Лизиантус) махровая Green</t>
  </si>
  <si>
    <t>зеленый</t>
  </si>
  <si>
    <t>Эустома(Лизиантус) махровая Rose</t>
  </si>
  <si>
    <t>розовый</t>
  </si>
  <si>
    <t>Эустома(Лизиантус) махровая ранняя (Мэджик)</t>
  </si>
  <si>
    <t>Эустома(Лизиантус) махровая среднепоздняя (Хрома, Эдвентач)</t>
  </si>
  <si>
    <t>фото с розницы</t>
  </si>
  <si>
    <t>Название сорта</t>
  </si>
  <si>
    <t>цена черенка</t>
  </si>
  <si>
    <t>маркировка в кассете</t>
  </si>
  <si>
    <t>Эустома(Лизиантус) махровая Хрома Вайт</t>
  </si>
  <si>
    <t>Эустома(Лизиантус) махровая Хрома Еллоу</t>
  </si>
  <si>
    <t>Эустома(Лизиантус) махровая Арена Ред</t>
  </si>
  <si>
    <t>красная</t>
  </si>
  <si>
    <t>Эустома(Лизиантус) махровая Хрома грин</t>
  </si>
  <si>
    <t>зеленая</t>
  </si>
  <si>
    <t xml:space="preserve"> Эустома(Лизиантус) махровая  Croma Lavender, </t>
  </si>
  <si>
    <t>сиреневая</t>
  </si>
  <si>
    <t>карминовая</t>
  </si>
  <si>
    <t>Эустома(Лизиантус) махровая Croma Pink Picotee</t>
  </si>
  <si>
    <t>Эустома(Лизиантус) махровая  Advantage Pink</t>
  </si>
  <si>
    <t>розовая</t>
  </si>
  <si>
    <t>Эустома(Лизиантус) махровая  Advantage Cherry Sorbet</t>
  </si>
  <si>
    <t>***Кассета из эустомы состоит из 96 ячеек (в зачет 95). Вы можете выбрать разные сорта  на одну кассету, минимальный квант на сорт составляет24 штуки. С другими культурами эустома не миксуется!!! Для заказа указываете</t>
  </si>
  <si>
    <t>белая с розовой каймой</t>
  </si>
  <si>
    <t>цвет</t>
  </si>
  <si>
    <t>Цена оптовая за шт, при отгрузке кассетой 96 ячеек объем 50мл (в зачет 95)</t>
  </si>
  <si>
    <t>и1</t>
  </si>
  <si>
    <t>и2</t>
  </si>
  <si>
    <t>и3</t>
  </si>
  <si>
    <t>к</t>
  </si>
  <si>
    <t>д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</si>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</sst>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99009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b/>
      <sz val="12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6" borderId="0" xfId="0" applyFill="1"/>
    <xf numFmtId="0" fontId="4" fillId="6" borderId="5" xfId="0" applyFont="1" applyFill="1" applyBorder="1" applyAlignment="1">
      <alignment horizontal="left" vertical="top" wrapText="1"/>
    </xf>
    <xf numFmtId="0" fontId="5" fillId="6" borderId="5" xfId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6" fillId="0" borderId="4" xfId="0" applyFont="1" applyBorder="1"/>
    <xf numFmtId="0" fontId="2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center" wrapText="1"/>
    </xf>
    <xf numFmtId="0" fontId="0" fillId="8" borderId="4" xfId="0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3" xfId="0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4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7" borderId="4" xfId="0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5" fillId="0" borderId="4" xfId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11" fillId="0" borderId="4" xfId="2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2" fillId="4" borderId="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11" fillId="0" borderId="4" xfId="2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Border="1" applyAlignment="1"/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semena-opt.sellse.ru/pelargoniya-zonalnaya-pelargonium-x-hortorum-f1-nano-scarlet-50-semyan/p4029" TargetMode="External"/><Relationship Id="rId18" Type="http://schemas.openxmlformats.org/officeDocument/2006/relationships/image" Target="../media/image9.jpeg"/><Relationship Id="rId3" Type="http://schemas.openxmlformats.org/officeDocument/2006/relationships/hyperlink" Target="http://semena-opt.sellse.ru/pelargoniya-zonalnaya-pelargonium-hortorum-f1-ringo-2000-rose-50-semyan/p2436" TargetMode="External"/><Relationship Id="rId7" Type="http://schemas.openxmlformats.org/officeDocument/2006/relationships/hyperlink" Target="http://semena-opt.sellse.ru/pelargoniya-zonalnaya-pelargonium-x-hortorum-f1-nano-deep-rose-50-semyan/p4028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://semena-opt.sellse.ru/pelargoniya-zonalnaya-pelargonium-x-hortorum-divas-petticoat-50-semyan/p3515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1" Type="http://schemas.openxmlformats.org/officeDocument/2006/relationships/hyperlink" Target="http://semena-opt.sellse.ru/pelargoniya-zonalnaya-pelargonium-hortorum-f1-ringo-2000-cardinal-50-semyan/p2432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semena-opt.sellse.ru/pelargoniya-zonalnaya-pelargonium-x-hortorum-f1-nano-scarlet-bicolor-50-semyan/p4027" TargetMode="External"/><Relationship Id="rId5" Type="http://schemas.openxmlformats.org/officeDocument/2006/relationships/hyperlink" Target="http://semena-opt.sellse.ru/pelargoniya-zonalnaya-pelargonium-hortorum-f1-ringo-2000-violet-50-semyan/p2439" TargetMode="External"/><Relationship Id="rId15" Type="http://schemas.openxmlformats.org/officeDocument/2006/relationships/hyperlink" Target="http://semena-opt.sellse.ru/pelargoniya-zonalnaya-pelargonium-x-hortorum-f1-nano-white-50-semyan/p2452" TargetMode="External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http://semena-opt.sellse.ru/pelargoniya-zonalnaya-pelargonium-x-hortorum-f1-nano-red-50-semyan/p2450" TargetMode="External"/><Relationship Id="rId1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1476375</xdr:colOff>
      <xdr:row>18</xdr:row>
      <xdr:rowOff>76200</xdr:rowOff>
    </xdr:to>
    <xdr:pic>
      <xdr:nvPicPr>
        <xdr:cNvPr id="29" name="Рисунок 28" descr="https://resize.yandex.net/mailservice?url=https%3A%2F%2Fcdn2.sellbe.com%2Fp25%2Fs-25576%2Fproduct2%2F2432%2Fs546726.jpg&amp;proxy=yes&amp;key=afb38e0198d22abde63704f8c402cb06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95525"/>
          <a:ext cx="1476375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1524000</xdr:colOff>
      <xdr:row>21</xdr:row>
      <xdr:rowOff>114300</xdr:rowOff>
    </xdr:to>
    <xdr:pic>
      <xdr:nvPicPr>
        <xdr:cNvPr id="30" name="Рисунок 29" descr="https://resize.yandex.net/mailservice?url=https%3A%2F%2Fcdn2.sellbe.com%2Fp25%2Fs-25576%2Fproduct2%2F2436%2Fs936715.jpg&amp;proxy=yes&amp;key=084849484c547f83b425593fd07b640a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86050"/>
          <a:ext cx="1524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1905000</xdr:colOff>
      <xdr:row>21</xdr:row>
      <xdr:rowOff>247650</xdr:rowOff>
    </xdr:to>
    <xdr:pic>
      <xdr:nvPicPr>
        <xdr:cNvPr id="31" name="Рисунок 30" descr="https://resize.yandex.net/mailservice?url=https%3A%2F%2Fcdn2.sellbe.com%2Fp25%2Fs-25576%2Fproduct2%2F2439%2Fs647336.jpg&amp;proxy=yes&amp;key=14077ca0503e0c891372c3c2ed2718b0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76575"/>
          <a:ext cx="190500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1905000</xdr:colOff>
      <xdr:row>20</xdr:row>
      <xdr:rowOff>85725</xdr:rowOff>
    </xdr:to>
    <xdr:pic>
      <xdr:nvPicPr>
        <xdr:cNvPr id="32" name="Рисунок 31" descr="https://resize.yandex.net/mailservice?url=https%3A%2F%2Fcdn2.sellbe.com%2Fp25%2Fs-25576%2Fproduct4%2F4028%2Fs584479.jpg&amp;proxy=yes&amp;key=85813accb8c150039478fe77ba2754ad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67100"/>
          <a:ext cx="19050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1905000</xdr:colOff>
      <xdr:row>21</xdr:row>
      <xdr:rowOff>238125</xdr:rowOff>
    </xdr:to>
    <xdr:pic>
      <xdr:nvPicPr>
        <xdr:cNvPr id="33" name="Рисунок 32" descr="https://resize.yandex.net/mailservice?url=https%3A%2F%2Fcdn2.sellbe.com%2Fp25%2Fs-25576%2Fproduct2%2F2450%2Fs440092.jpg&amp;proxy=yes&amp;key=ec92bd8ca77c17a3c1aa1b5326004435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57625"/>
          <a:ext cx="1905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1657350</xdr:colOff>
      <xdr:row>24</xdr:row>
      <xdr:rowOff>142875</xdr:rowOff>
    </xdr:to>
    <xdr:pic>
      <xdr:nvPicPr>
        <xdr:cNvPr id="34" name="Рисунок 33" descr="https://resize.yandex.net/mailservice?url=https%3A%2F%2Fcdn2.sellbe.com%2Fp25%2Fs-25576%2Fproduct4%2F4027%2Fs727683.jpg&amp;proxy=yes&amp;key=832e3efb715691b2e8529351bf5ee9f1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48150"/>
          <a:ext cx="16573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1905000</xdr:colOff>
      <xdr:row>23</xdr:row>
      <xdr:rowOff>57150</xdr:rowOff>
    </xdr:to>
    <xdr:pic>
      <xdr:nvPicPr>
        <xdr:cNvPr id="35" name="Рисунок 34" descr="https://resize.yandex.net/mailservice?url=https%3A%2F%2Fcdn2.sellbe.com%2Fp25%2Fs-25576%2Fproduct4%2F4029%2Fs952359.jpg&amp;proxy=yes&amp;key=a4ef38d2720a182d60fb76416fc6bd62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638675"/>
          <a:ext cx="1905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1905000</xdr:colOff>
      <xdr:row>24</xdr:row>
      <xdr:rowOff>85725</xdr:rowOff>
    </xdr:to>
    <xdr:pic>
      <xdr:nvPicPr>
        <xdr:cNvPr id="36" name="Рисунок 35" descr="https://resize.yandex.net/mailservice?url=https%3A%2F%2Fcdn2.sellbe.com%2Fp25%2Fs-25576%2Fproduct2%2F2452%2Fs177940.jpg&amp;proxy=yes&amp;key=d478623cda6e2d86520c0ed687645ec5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29200"/>
          <a:ext cx="19050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1266825</xdr:colOff>
      <xdr:row>27</xdr:row>
      <xdr:rowOff>171450</xdr:rowOff>
    </xdr:to>
    <xdr:pic>
      <xdr:nvPicPr>
        <xdr:cNvPr id="37" name="Рисунок 36" descr="https://resize.yandex.net/mailservice?url=https%3A%2F%2Fcdn2.sellbe.com%2Fp25%2Fs-25576%2Fproduct3%2F3515%2Fs667309.jpg&amp;proxy=yes&amp;key=8752bb3f3e8f5bc2a0fa5ab429dc1557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419725"/>
          <a:ext cx="126682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green" TargetMode="External"/><Relationship Id="rId3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champagne" TargetMode="External"/><Relationship Id="rId7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white" TargetMode="External"/><Relationship Id="rId2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yello" TargetMode="External"/><Relationship Id="rId1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lilac" TargetMode="External"/><Relationship Id="rId6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blue" TargetMode="External"/><Relationship Id="rId5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aprico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capri-blue-picotee" TargetMode="External"/><Relationship Id="rId9" Type="http://schemas.openxmlformats.org/officeDocument/2006/relationships/hyperlink" Target="https://www.klumbairk.ru/product-page/%D1%8D%D1%83%D1%81%D1%82%D0%BE%D0%BC%D0%B0-%D0%BB%D0%B8%D0%B7%D0%B8%D0%B0%D0%BD%D1%82%D1%83%D1%81-%D0%BC%D0%B0%D1%85%D1%80%D0%BE%D0%B2%D0%B0%D1%8F-ro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emena-opt.sellse.ru/pelargoniya-zonalnaya-pelargonium-hortorum-f1-multibloom-salmon-50-semyan/p2878" TargetMode="External"/><Relationship Id="rId1" Type="http://schemas.openxmlformats.org/officeDocument/2006/relationships/hyperlink" Target="http://semena-opt.sellse.ru/pelargoniya-zonalnaya-pelargonium-hortorum-f1-multibloom-salmon-50-semyan/p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="85" zoomScaleNormal="85" workbookViewId="0">
      <selection activeCell="I3" sqref="I3"/>
    </sheetView>
  </sheetViews>
  <sheetFormatPr defaultRowHeight="15" x14ac:dyDescent="0.25"/>
  <cols>
    <col min="1" max="1" width="16.5703125" style="1" customWidth="1"/>
    <col min="2" max="2" width="59.7109375" style="1" customWidth="1"/>
    <col min="3" max="3" width="17.85546875" style="1" customWidth="1"/>
    <col min="4" max="4" width="15.140625" style="1" customWidth="1"/>
    <col min="5" max="5" width="12.5703125" style="1" customWidth="1"/>
    <col min="6" max="6" width="9.5703125" customWidth="1"/>
    <col min="7" max="7" width="17.7109375" customWidth="1"/>
    <col min="8" max="8" width="18.42578125" customWidth="1"/>
    <col min="9" max="9" width="18.28515625" customWidth="1"/>
    <col min="257" max="257" width="49.7109375" customWidth="1"/>
    <col min="259" max="259" width="13.85546875" customWidth="1"/>
    <col min="260" max="260" width="15.140625" customWidth="1"/>
    <col min="262" max="262" width="9.5703125" customWidth="1"/>
    <col min="263" max="263" width="17.7109375" customWidth="1"/>
    <col min="264" max="264" width="18.42578125" customWidth="1"/>
    <col min="513" max="513" width="49.7109375" customWidth="1"/>
    <col min="515" max="515" width="13.85546875" customWidth="1"/>
    <col min="516" max="516" width="15.140625" customWidth="1"/>
    <col min="518" max="518" width="9.5703125" customWidth="1"/>
    <col min="519" max="519" width="17.7109375" customWidth="1"/>
    <col min="520" max="520" width="18.42578125" customWidth="1"/>
    <col min="769" max="769" width="49.7109375" customWidth="1"/>
    <col min="771" max="771" width="13.85546875" customWidth="1"/>
    <col min="772" max="772" width="15.140625" customWidth="1"/>
    <col min="774" max="774" width="9.5703125" customWidth="1"/>
    <col min="775" max="775" width="17.7109375" customWidth="1"/>
    <col min="776" max="776" width="18.42578125" customWidth="1"/>
    <col min="1025" max="1025" width="49.7109375" customWidth="1"/>
    <col min="1027" max="1027" width="13.85546875" customWidth="1"/>
    <col min="1028" max="1028" width="15.140625" customWidth="1"/>
    <col min="1030" max="1030" width="9.5703125" customWidth="1"/>
    <col min="1031" max="1031" width="17.7109375" customWidth="1"/>
    <col min="1032" max="1032" width="18.42578125" customWidth="1"/>
    <col min="1281" max="1281" width="49.7109375" customWidth="1"/>
    <col min="1283" max="1283" width="13.85546875" customWidth="1"/>
    <col min="1284" max="1284" width="15.140625" customWidth="1"/>
    <col min="1286" max="1286" width="9.5703125" customWidth="1"/>
    <col min="1287" max="1287" width="17.7109375" customWidth="1"/>
    <col min="1288" max="1288" width="18.42578125" customWidth="1"/>
    <col min="1537" max="1537" width="49.7109375" customWidth="1"/>
    <col min="1539" max="1539" width="13.85546875" customWidth="1"/>
    <col min="1540" max="1540" width="15.140625" customWidth="1"/>
    <col min="1542" max="1542" width="9.5703125" customWidth="1"/>
    <col min="1543" max="1543" width="17.7109375" customWidth="1"/>
    <col min="1544" max="1544" width="18.42578125" customWidth="1"/>
    <col min="1793" max="1793" width="49.7109375" customWidth="1"/>
    <col min="1795" max="1795" width="13.85546875" customWidth="1"/>
    <col min="1796" max="1796" width="15.140625" customWidth="1"/>
    <col min="1798" max="1798" width="9.5703125" customWidth="1"/>
    <col min="1799" max="1799" width="17.7109375" customWidth="1"/>
    <col min="1800" max="1800" width="18.42578125" customWidth="1"/>
    <col min="2049" max="2049" width="49.7109375" customWidth="1"/>
    <col min="2051" max="2051" width="13.85546875" customWidth="1"/>
    <col min="2052" max="2052" width="15.140625" customWidth="1"/>
    <col min="2054" max="2054" width="9.5703125" customWidth="1"/>
    <col min="2055" max="2055" width="17.7109375" customWidth="1"/>
    <col min="2056" max="2056" width="18.42578125" customWidth="1"/>
    <col min="2305" max="2305" width="49.7109375" customWidth="1"/>
    <col min="2307" max="2307" width="13.85546875" customWidth="1"/>
    <col min="2308" max="2308" width="15.140625" customWidth="1"/>
    <col min="2310" max="2310" width="9.5703125" customWidth="1"/>
    <col min="2311" max="2311" width="17.7109375" customWidth="1"/>
    <col min="2312" max="2312" width="18.42578125" customWidth="1"/>
    <col min="2561" max="2561" width="49.7109375" customWidth="1"/>
    <col min="2563" max="2563" width="13.85546875" customWidth="1"/>
    <col min="2564" max="2564" width="15.140625" customWidth="1"/>
    <col min="2566" max="2566" width="9.5703125" customWidth="1"/>
    <col min="2567" max="2567" width="17.7109375" customWidth="1"/>
    <col min="2568" max="2568" width="18.42578125" customWidth="1"/>
    <col min="2817" max="2817" width="49.7109375" customWidth="1"/>
    <col min="2819" max="2819" width="13.85546875" customWidth="1"/>
    <col min="2820" max="2820" width="15.140625" customWidth="1"/>
    <col min="2822" max="2822" width="9.5703125" customWidth="1"/>
    <col min="2823" max="2823" width="17.7109375" customWidth="1"/>
    <col min="2824" max="2824" width="18.42578125" customWidth="1"/>
    <col min="3073" max="3073" width="49.7109375" customWidth="1"/>
    <col min="3075" max="3075" width="13.85546875" customWidth="1"/>
    <col min="3076" max="3076" width="15.140625" customWidth="1"/>
    <col min="3078" max="3078" width="9.5703125" customWidth="1"/>
    <col min="3079" max="3079" width="17.7109375" customWidth="1"/>
    <col min="3080" max="3080" width="18.42578125" customWidth="1"/>
    <col min="3329" max="3329" width="49.7109375" customWidth="1"/>
    <col min="3331" max="3331" width="13.85546875" customWidth="1"/>
    <col min="3332" max="3332" width="15.140625" customWidth="1"/>
    <col min="3334" max="3334" width="9.5703125" customWidth="1"/>
    <col min="3335" max="3335" width="17.7109375" customWidth="1"/>
    <col min="3336" max="3336" width="18.42578125" customWidth="1"/>
    <col min="3585" max="3585" width="49.7109375" customWidth="1"/>
    <col min="3587" max="3587" width="13.85546875" customWidth="1"/>
    <col min="3588" max="3588" width="15.140625" customWidth="1"/>
    <col min="3590" max="3590" width="9.5703125" customWidth="1"/>
    <col min="3591" max="3591" width="17.7109375" customWidth="1"/>
    <col min="3592" max="3592" width="18.42578125" customWidth="1"/>
    <col min="3841" max="3841" width="49.7109375" customWidth="1"/>
    <col min="3843" max="3843" width="13.85546875" customWidth="1"/>
    <col min="3844" max="3844" width="15.140625" customWidth="1"/>
    <col min="3846" max="3846" width="9.5703125" customWidth="1"/>
    <col min="3847" max="3847" width="17.7109375" customWidth="1"/>
    <col min="3848" max="3848" width="18.42578125" customWidth="1"/>
    <col min="4097" max="4097" width="49.7109375" customWidth="1"/>
    <col min="4099" max="4099" width="13.85546875" customWidth="1"/>
    <col min="4100" max="4100" width="15.140625" customWidth="1"/>
    <col min="4102" max="4102" width="9.5703125" customWidth="1"/>
    <col min="4103" max="4103" width="17.7109375" customWidth="1"/>
    <col min="4104" max="4104" width="18.42578125" customWidth="1"/>
    <col min="4353" max="4353" width="49.7109375" customWidth="1"/>
    <col min="4355" max="4355" width="13.85546875" customWidth="1"/>
    <col min="4356" max="4356" width="15.140625" customWidth="1"/>
    <col min="4358" max="4358" width="9.5703125" customWidth="1"/>
    <col min="4359" max="4359" width="17.7109375" customWidth="1"/>
    <col min="4360" max="4360" width="18.42578125" customWidth="1"/>
    <col min="4609" max="4609" width="49.7109375" customWidth="1"/>
    <col min="4611" max="4611" width="13.85546875" customWidth="1"/>
    <col min="4612" max="4612" width="15.140625" customWidth="1"/>
    <col min="4614" max="4614" width="9.5703125" customWidth="1"/>
    <col min="4615" max="4615" width="17.7109375" customWidth="1"/>
    <col min="4616" max="4616" width="18.42578125" customWidth="1"/>
    <col min="4865" max="4865" width="49.7109375" customWidth="1"/>
    <col min="4867" max="4867" width="13.85546875" customWidth="1"/>
    <col min="4868" max="4868" width="15.140625" customWidth="1"/>
    <col min="4870" max="4870" width="9.5703125" customWidth="1"/>
    <col min="4871" max="4871" width="17.7109375" customWidth="1"/>
    <col min="4872" max="4872" width="18.42578125" customWidth="1"/>
    <col min="5121" max="5121" width="49.7109375" customWidth="1"/>
    <col min="5123" max="5123" width="13.85546875" customWidth="1"/>
    <col min="5124" max="5124" width="15.140625" customWidth="1"/>
    <col min="5126" max="5126" width="9.5703125" customWidth="1"/>
    <col min="5127" max="5127" width="17.7109375" customWidth="1"/>
    <col min="5128" max="5128" width="18.42578125" customWidth="1"/>
    <col min="5377" max="5377" width="49.7109375" customWidth="1"/>
    <col min="5379" max="5379" width="13.85546875" customWidth="1"/>
    <col min="5380" max="5380" width="15.140625" customWidth="1"/>
    <col min="5382" max="5382" width="9.5703125" customWidth="1"/>
    <col min="5383" max="5383" width="17.7109375" customWidth="1"/>
    <col min="5384" max="5384" width="18.42578125" customWidth="1"/>
    <col min="5633" max="5633" width="49.7109375" customWidth="1"/>
    <col min="5635" max="5635" width="13.85546875" customWidth="1"/>
    <col min="5636" max="5636" width="15.140625" customWidth="1"/>
    <col min="5638" max="5638" width="9.5703125" customWidth="1"/>
    <col min="5639" max="5639" width="17.7109375" customWidth="1"/>
    <col min="5640" max="5640" width="18.42578125" customWidth="1"/>
    <col min="5889" max="5889" width="49.7109375" customWidth="1"/>
    <col min="5891" max="5891" width="13.85546875" customWidth="1"/>
    <col min="5892" max="5892" width="15.140625" customWidth="1"/>
    <col min="5894" max="5894" width="9.5703125" customWidth="1"/>
    <col min="5895" max="5895" width="17.7109375" customWidth="1"/>
    <col min="5896" max="5896" width="18.42578125" customWidth="1"/>
    <col min="6145" max="6145" width="49.7109375" customWidth="1"/>
    <col min="6147" max="6147" width="13.85546875" customWidth="1"/>
    <col min="6148" max="6148" width="15.140625" customWidth="1"/>
    <col min="6150" max="6150" width="9.5703125" customWidth="1"/>
    <col min="6151" max="6151" width="17.7109375" customWidth="1"/>
    <col min="6152" max="6152" width="18.42578125" customWidth="1"/>
    <col min="6401" max="6401" width="49.7109375" customWidth="1"/>
    <col min="6403" max="6403" width="13.85546875" customWidth="1"/>
    <col min="6404" max="6404" width="15.140625" customWidth="1"/>
    <col min="6406" max="6406" width="9.5703125" customWidth="1"/>
    <col min="6407" max="6407" width="17.7109375" customWidth="1"/>
    <col min="6408" max="6408" width="18.42578125" customWidth="1"/>
    <col min="6657" max="6657" width="49.7109375" customWidth="1"/>
    <col min="6659" max="6659" width="13.85546875" customWidth="1"/>
    <col min="6660" max="6660" width="15.140625" customWidth="1"/>
    <col min="6662" max="6662" width="9.5703125" customWidth="1"/>
    <col min="6663" max="6663" width="17.7109375" customWidth="1"/>
    <col min="6664" max="6664" width="18.42578125" customWidth="1"/>
    <col min="6913" max="6913" width="49.7109375" customWidth="1"/>
    <col min="6915" max="6915" width="13.85546875" customWidth="1"/>
    <col min="6916" max="6916" width="15.140625" customWidth="1"/>
    <col min="6918" max="6918" width="9.5703125" customWidth="1"/>
    <col min="6919" max="6919" width="17.7109375" customWidth="1"/>
    <col min="6920" max="6920" width="18.42578125" customWidth="1"/>
    <col min="7169" max="7169" width="49.7109375" customWidth="1"/>
    <col min="7171" max="7171" width="13.85546875" customWidth="1"/>
    <col min="7172" max="7172" width="15.140625" customWidth="1"/>
    <col min="7174" max="7174" width="9.5703125" customWidth="1"/>
    <col min="7175" max="7175" width="17.7109375" customWidth="1"/>
    <col min="7176" max="7176" width="18.42578125" customWidth="1"/>
    <col min="7425" max="7425" width="49.7109375" customWidth="1"/>
    <col min="7427" max="7427" width="13.85546875" customWidth="1"/>
    <col min="7428" max="7428" width="15.140625" customWidth="1"/>
    <col min="7430" max="7430" width="9.5703125" customWidth="1"/>
    <col min="7431" max="7431" width="17.7109375" customWidth="1"/>
    <col min="7432" max="7432" width="18.42578125" customWidth="1"/>
    <col min="7681" max="7681" width="49.7109375" customWidth="1"/>
    <col min="7683" max="7683" width="13.85546875" customWidth="1"/>
    <col min="7684" max="7684" width="15.140625" customWidth="1"/>
    <col min="7686" max="7686" width="9.5703125" customWidth="1"/>
    <col min="7687" max="7687" width="17.7109375" customWidth="1"/>
    <col min="7688" max="7688" width="18.42578125" customWidth="1"/>
    <col min="7937" max="7937" width="49.7109375" customWidth="1"/>
    <col min="7939" max="7939" width="13.85546875" customWidth="1"/>
    <col min="7940" max="7940" width="15.140625" customWidth="1"/>
    <col min="7942" max="7942" width="9.5703125" customWidth="1"/>
    <col min="7943" max="7943" width="17.7109375" customWidth="1"/>
    <col min="7944" max="7944" width="18.42578125" customWidth="1"/>
    <col min="8193" max="8193" width="49.7109375" customWidth="1"/>
    <col min="8195" max="8195" width="13.85546875" customWidth="1"/>
    <col min="8196" max="8196" width="15.140625" customWidth="1"/>
    <col min="8198" max="8198" width="9.5703125" customWidth="1"/>
    <col min="8199" max="8199" width="17.7109375" customWidth="1"/>
    <col min="8200" max="8200" width="18.42578125" customWidth="1"/>
    <col min="8449" max="8449" width="49.7109375" customWidth="1"/>
    <col min="8451" max="8451" width="13.85546875" customWidth="1"/>
    <col min="8452" max="8452" width="15.140625" customWidth="1"/>
    <col min="8454" max="8454" width="9.5703125" customWidth="1"/>
    <col min="8455" max="8455" width="17.7109375" customWidth="1"/>
    <col min="8456" max="8456" width="18.42578125" customWidth="1"/>
    <col min="8705" max="8705" width="49.7109375" customWidth="1"/>
    <col min="8707" max="8707" width="13.85546875" customWidth="1"/>
    <col min="8708" max="8708" width="15.140625" customWidth="1"/>
    <col min="8710" max="8710" width="9.5703125" customWidth="1"/>
    <col min="8711" max="8711" width="17.7109375" customWidth="1"/>
    <col min="8712" max="8712" width="18.42578125" customWidth="1"/>
    <col min="8961" max="8961" width="49.7109375" customWidth="1"/>
    <col min="8963" max="8963" width="13.85546875" customWidth="1"/>
    <col min="8964" max="8964" width="15.140625" customWidth="1"/>
    <col min="8966" max="8966" width="9.5703125" customWidth="1"/>
    <col min="8967" max="8967" width="17.7109375" customWidth="1"/>
    <col min="8968" max="8968" width="18.42578125" customWidth="1"/>
    <col min="9217" max="9217" width="49.7109375" customWidth="1"/>
    <col min="9219" max="9219" width="13.85546875" customWidth="1"/>
    <col min="9220" max="9220" width="15.140625" customWidth="1"/>
    <col min="9222" max="9222" width="9.5703125" customWidth="1"/>
    <col min="9223" max="9223" width="17.7109375" customWidth="1"/>
    <col min="9224" max="9224" width="18.42578125" customWidth="1"/>
    <col min="9473" max="9473" width="49.7109375" customWidth="1"/>
    <col min="9475" max="9475" width="13.85546875" customWidth="1"/>
    <col min="9476" max="9476" width="15.140625" customWidth="1"/>
    <col min="9478" max="9478" width="9.5703125" customWidth="1"/>
    <col min="9479" max="9479" width="17.7109375" customWidth="1"/>
    <col min="9480" max="9480" width="18.42578125" customWidth="1"/>
    <col min="9729" max="9729" width="49.7109375" customWidth="1"/>
    <col min="9731" max="9731" width="13.85546875" customWidth="1"/>
    <col min="9732" max="9732" width="15.140625" customWidth="1"/>
    <col min="9734" max="9734" width="9.5703125" customWidth="1"/>
    <col min="9735" max="9735" width="17.7109375" customWidth="1"/>
    <col min="9736" max="9736" width="18.42578125" customWidth="1"/>
    <col min="9985" max="9985" width="49.7109375" customWidth="1"/>
    <col min="9987" max="9987" width="13.85546875" customWidth="1"/>
    <col min="9988" max="9988" width="15.140625" customWidth="1"/>
    <col min="9990" max="9990" width="9.5703125" customWidth="1"/>
    <col min="9991" max="9991" width="17.7109375" customWidth="1"/>
    <col min="9992" max="9992" width="18.42578125" customWidth="1"/>
    <col min="10241" max="10241" width="49.7109375" customWidth="1"/>
    <col min="10243" max="10243" width="13.85546875" customWidth="1"/>
    <col min="10244" max="10244" width="15.140625" customWidth="1"/>
    <col min="10246" max="10246" width="9.5703125" customWidth="1"/>
    <col min="10247" max="10247" width="17.7109375" customWidth="1"/>
    <col min="10248" max="10248" width="18.42578125" customWidth="1"/>
    <col min="10497" max="10497" width="49.7109375" customWidth="1"/>
    <col min="10499" max="10499" width="13.85546875" customWidth="1"/>
    <col min="10500" max="10500" width="15.140625" customWidth="1"/>
    <col min="10502" max="10502" width="9.5703125" customWidth="1"/>
    <col min="10503" max="10503" width="17.7109375" customWidth="1"/>
    <col min="10504" max="10504" width="18.42578125" customWidth="1"/>
    <col min="10753" max="10753" width="49.7109375" customWidth="1"/>
    <col min="10755" max="10755" width="13.85546875" customWidth="1"/>
    <col min="10756" max="10756" width="15.140625" customWidth="1"/>
    <col min="10758" max="10758" width="9.5703125" customWidth="1"/>
    <col min="10759" max="10759" width="17.7109375" customWidth="1"/>
    <col min="10760" max="10760" width="18.42578125" customWidth="1"/>
    <col min="11009" max="11009" width="49.7109375" customWidth="1"/>
    <col min="11011" max="11011" width="13.85546875" customWidth="1"/>
    <col min="11012" max="11012" width="15.140625" customWidth="1"/>
    <col min="11014" max="11014" width="9.5703125" customWidth="1"/>
    <col min="11015" max="11015" width="17.7109375" customWidth="1"/>
    <col min="11016" max="11016" width="18.42578125" customWidth="1"/>
    <col min="11265" max="11265" width="49.7109375" customWidth="1"/>
    <col min="11267" max="11267" width="13.85546875" customWidth="1"/>
    <col min="11268" max="11268" width="15.140625" customWidth="1"/>
    <col min="11270" max="11270" width="9.5703125" customWidth="1"/>
    <col min="11271" max="11271" width="17.7109375" customWidth="1"/>
    <col min="11272" max="11272" width="18.42578125" customWidth="1"/>
    <col min="11521" max="11521" width="49.7109375" customWidth="1"/>
    <col min="11523" max="11523" width="13.85546875" customWidth="1"/>
    <col min="11524" max="11524" width="15.140625" customWidth="1"/>
    <col min="11526" max="11526" width="9.5703125" customWidth="1"/>
    <col min="11527" max="11527" width="17.7109375" customWidth="1"/>
    <col min="11528" max="11528" width="18.42578125" customWidth="1"/>
    <col min="11777" max="11777" width="49.7109375" customWidth="1"/>
    <col min="11779" max="11779" width="13.85546875" customWidth="1"/>
    <col min="11780" max="11780" width="15.140625" customWidth="1"/>
    <col min="11782" max="11782" width="9.5703125" customWidth="1"/>
    <col min="11783" max="11783" width="17.7109375" customWidth="1"/>
    <col min="11784" max="11784" width="18.42578125" customWidth="1"/>
    <col min="12033" max="12033" width="49.7109375" customWidth="1"/>
    <col min="12035" max="12035" width="13.85546875" customWidth="1"/>
    <col min="12036" max="12036" width="15.140625" customWidth="1"/>
    <col min="12038" max="12038" width="9.5703125" customWidth="1"/>
    <col min="12039" max="12039" width="17.7109375" customWidth="1"/>
    <col min="12040" max="12040" width="18.42578125" customWidth="1"/>
    <col min="12289" max="12289" width="49.7109375" customWidth="1"/>
    <col min="12291" max="12291" width="13.85546875" customWidth="1"/>
    <col min="12292" max="12292" width="15.140625" customWidth="1"/>
    <col min="12294" max="12294" width="9.5703125" customWidth="1"/>
    <col min="12295" max="12295" width="17.7109375" customWidth="1"/>
    <col min="12296" max="12296" width="18.42578125" customWidth="1"/>
    <col min="12545" max="12545" width="49.7109375" customWidth="1"/>
    <col min="12547" max="12547" width="13.85546875" customWidth="1"/>
    <col min="12548" max="12548" width="15.140625" customWidth="1"/>
    <col min="12550" max="12550" width="9.5703125" customWidth="1"/>
    <col min="12551" max="12551" width="17.7109375" customWidth="1"/>
    <col min="12552" max="12552" width="18.42578125" customWidth="1"/>
    <col min="12801" max="12801" width="49.7109375" customWidth="1"/>
    <col min="12803" max="12803" width="13.85546875" customWidth="1"/>
    <col min="12804" max="12804" width="15.140625" customWidth="1"/>
    <col min="12806" max="12806" width="9.5703125" customWidth="1"/>
    <col min="12807" max="12807" width="17.7109375" customWidth="1"/>
    <col min="12808" max="12808" width="18.42578125" customWidth="1"/>
    <col min="13057" max="13057" width="49.7109375" customWidth="1"/>
    <col min="13059" max="13059" width="13.85546875" customWidth="1"/>
    <col min="13060" max="13060" width="15.140625" customWidth="1"/>
    <col min="13062" max="13062" width="9.5703125" customWidth="1"/>
    <col min="13063" max="13063" width="17.7109375" customWidth="1"/>
    <col min="13064" max="13064" width="18.42578125" customWidth="1"/>
    <col min="13313" max="13313" width="49.7109375" customWidth="1"/>
    <col min="13315" max="13315" width="13.85546875" customWidth="1"/>
    <col min="13316" max="13316" width="15.140625" customWidth="1"/>
    <col min="13318" max="13318" width="9.5703125" customWidth="1"/>
    <col min="13319" max="13319" width="17.7109375" customWidth="1"/>
    <col min="13320" max="13320" width="18.42578125" customWidth="1"/>
    <col min="13569" max="13569" width="49.7109375" customWidth="1"/>
    <col min="13571" max="13571" width="13.85546875" customWidth="1"/>
    <col min="13572" max="13572" width="15.140625" customWidth="1"/>
    <col min="13574" max="13574" width="9.5703125" customWidth="1"/>
    <col min="13575" max="13575" width="17.7109375" customWidth="1"/>
    <col min="13576" max="13576" width="18.42578125" customWidth="1"/>
    <col min="13825" max="13825" width="49.7109375" customWidth="1"/>
    <col min="13827" max="13827" width="13.85546875" customWidth="1"/>
    <col min="13828" max="13828" width="15.140625" customWidth="1"/>
    <col min="13830" max="13830" width="9.5703125" customWidth="1"/>
    <col min="13831" max="13831" width="17.7109375" customWidth="1"/>
    <col min="13832" max="13832" width="18.42578125" customWidth="1"/>
    <col min="14081" max="14081" width="49.7109375" customWidth="1"/>
    <col min="14083" max="14083" width="13.85546875" customWidth="1"/>
    <col min="14084" max="14084" width="15.140625" customWidth="1"/>
    <col min="14086" max="14086" width="9.5703125" customWidth="1"/>
    <col min="14087" max="14087" width="17.7109375" customWidth="1"/>
    <col min="14088" max="14088" width="18.42578125" customWidth="1"/>
    <col min="14337" max="14337" width="49.7109375" customWidth="1"/>
    <col min="14339" max="14339" width="13.85546875" customWidth="1"/>
    <col min="14340" max="14340" width="15.140625" customWidth="1"/>
    <col min="14342" max="14342" width="9.5703125" customWidth="1"/>
    <col min="14343" max="14343" width="17.7109375" customWidth="1"/>
    <col min="14344" max="14344" width="18.42578125" customWidth="1"/>
    <col min="14593" max="14593" width="49.7109375" customWidth="1"/>
    <col min="14595" max="14595" width="13.85546875" customWidth="1"/>
    <col min="14596" max="14596" width="15.140625" customWidth="1"/>
    <col min="14598" max="14598" width="9.5703125" customWidth="1"/>
    <col min="14599" max="14599" width="17.7109375" customWidth="1"/>
    <col min="14600" max="14600" width="18.42578125" customWidth="1"/>
    <col min="14849" max="14849" width="49.7109375" customWidth="1"/>
    <col min="14851" max="14851" width="13.85546875" customWidth="1"/>
    <col min="14852" max="14852" width="15.140625" customWidth="1"/>
    <col min="14854" max="14854" width="9.5703125" customWidth="1"/>
    <col min="14855" max="14855" width="17.7109375" customWidth="1"/>
    <col min="14856" max="14856" width="18.42578125" customWidth="1"/>
    <col min="15105" max="15105" width="49.7109375" customWidth="1"/>
    <col min="15107" max="15107" width="13.85546875" customWidth="1"/>
    <col min="15108" max="15108" width="15.140625" customWidth="1"/>
    <col min="15110" max="15110" width="9.5703125" customWidth="1"/>
    <col min="15111" max="15111" width="17.7109375" customWidth="1"/>
    <col min="15112" max="15112" width="18.42578125" customWidth="1"/>
    <col min="15361" max="15361" width="49.7109375" customWidth="1"/>
    <col min="15363" max="15363" width="13.85546875" customWidth="1"/>
    <col min="15364" max="15364" width="15.140625" customWidth="1"/>
    <col min="15366" max="15366" width="9.5703125" customWidth="1"/>
    <col min="15367" max="15367" width="17.7109375" customWidth="1"/>
    <col min="15368" max="15368" width="18.42578125" customWidth="1"/>
    <col min="15617" max="15617" width="49.7109375" customWidth="1"/>
    <col min="15619" max="15619" width="13.85546875" customWidth="1"/>
    <col min="15620" max="15620" width="15.140625" customWidth="1"/>
    <col min="15622" max="15622" width="9.5703125" customWidth="1"/>
    <col min="15623" max="15623" width="17.7109375" customWidth="1"/>
    <col min="15624" max="15624" width="18.42578125" customWidth="1"/>
    <col min="15873" max="15873" width="49.7109375" customWidth="1"/>
    <col min="15875" max="15875" width="13.85546875" customWidth="1"/>
    <col min="15876" max="15876" width="15.140625" customWidth="1"/>
    <col min="15878" max="15878" width="9.5703125" customWidth="1"/>
    <col min="15879" max="15879" width="17.7109375" customWidth="1"/>
    <col min="15880" max="15880" width="18.42578125" customWidth="1"/>
    <col min="16129" max="16129" width="49.7109375" customWidth="1"/>
    <col min="16131" max="16131" width="13.85546875" customWidth="1"/>
    <col min="16132" max="16132" width="15.140625" customWidth="1"/>
    <col min="16134" max="16134" width="9.5703125" customWidth="1"/>
    <col min="16135" max="16135" width="17.7109375" customWidth="1"/>
    <col min="16136" max="16136" width="18.42578125" customWidth="1"/>
  </cols>
  <sheetData>
    <row r="1" spans="1:9" ht="57" customHeight="1" x14ac:dyDescent="0.25">
      <c r="A1" s="51" t="s">
        <v>83</v>
      </c>
      <c r="B1" s="52"/>
      <c r="C1" s="52"/>
      <c r="D1" s="52"/>
      <c r="E1" s="52"/>
      <c r="F1" s="53"/>
      <c r="G1" s="6" t="s">
        <v>0</v>
      </c>
      <c r="H1" s="20">
        <f>SUM(F4:F69)</f>
        <v>0</v>
      </c>
    </row>
    <row r="2" spans="1:9" ht="0.75" customHeight="1" x14ac:dyDescent="0.25">
      <c r="A2" s="3"/>
      <c r="B2" s="3"/>
      <c r="C2" s="3"/>
      <c r="D2" s="3"/>
      <c r="E2" s="3"/>
      <c r="F2" s="4"/>
      <c r="H2" s="21"/>
    </row>
    <row r="3" spans="1:9" ht="84" customHeight="1" x14ac:dyDescent="0.25">
      <c r="A3" s="5" t="s">
        <v>1</v>
      </c>
      <c r="B3" s="3" t="s">
        <v>2</v>
      </c>
      <c r="C3" s="3" t="s">
        <v>3</v>
      </c>
      <c r="D3" s="5" t="s">
        <v>160</v>
      </c>
      <c r="E3" s="5" t="s">
        <v>75</v>
      </c>
      <c r="F3" s="5" t="s">
        <v>4</v>
      </c>
      <c r="G3" s="6" t="s">
        <v>5</v>
      </c>
      <c r="H3" s="20">
        <f>SUM(E5:E69)</f>
        <v>0</v>
      </c>
    </row>
    <row r="4" spans="1:9" ht="42" customHeight="1" x14ac:dyDescent="0.25">
      <c r="A4" s="5"/>
      <c r="B4" s="30" t="s">
        <v>60</v>
      </c>
      <c r="C4" s="3"/>
      <c r="D4" s="5"/>
      <c r="E4" s="5"/>
      <c r="F4" s="5"/>
      <c r="G4" s="6" t="s">
        <v>76</v>
      </c>
      <c r="H4" s="22">
        <f>H3/96</f>
        <v>0</v>
      </c>
    </row>
    <row r="5" spans="1:9" x14ac:dyDescent="0.25">
      <c r="A5" s="28">
        <v>1</v>
      </c>
      <c r="B5" s="27" t="s">
        <v>19</v>
      </c>
      <c r="C5" s="29">
        <v>4</v>
      </c>
      <c r="D5" s="28">
        <v>40</v>
      </c>
      <c r="E5" s="28"/>
      <c r="F5" s="5">
        <f>E5*D5</f>
        <v>0</v>
      </c>
      <c r="G5" s="23"/>
      <c r="H5" s="23"/>
      <c r="I5" s="10"/>
    </row>
    <row r="6" spans="1:9" x14ac:dyDescent="0.25">
      <c r="A6" s="7">
        <v>2</v>
      </c>
      <c r="B6" s="2" t="s">
        <v>8</v>
      </c>
      <c r="C6" s="19">
        <v>5</v>
      </c>
      <c r="D6" s="8">
        <v>40</v>
      </c>
      <c r="E6" s="7"/>
      <c r="F6" s="5">
        <f t="shared" ref="F6:F69" si="0">E6*D6</f>
        <v>0</v>
      </c>
      <c r="G6" s="23"/>
      <c r="H6" s="23"/>
      <c r="I6" s="10"/>
    </row>
    <row r="7" spans="1:9" x14ac:dyDescent="0.25">
      <c r="A7" s="7">
        <v>3</v>
      </c>
      <c r="B7" s="27" t="s">
        <v>20</v>
      </c>
      <c r="C7" s="19">
        <v>6</v>
      </c>
      <c r="D7" s="8">
        <v>40</v>
      </c>
      <c r="E7" s="7"/>
      <c r="F7" s="5">
        <f t="shared" si="0"/>
        <v>0</v>
      </c>
      <c r="G7" s="23"/>
      <c r="H7" s="23"/>
      <c r="I7" s="10"/>
    </row>
    <row r="8" spans="1:9" x14ac:dyDescent="0.25">
      <c r="A8" s="7">
        <v>4</v>
      </c>
      <c r="B8" s="27" t="s">
        <v>21</v>
      </c>
      <c r="C8" s="19">
        <v>7</v>
      </c>
      <c r="D8" s="8">
        <v>40</v>
      </c>
      <c r="E8" s="7"/>
      <c r="F8" s="5">
        <f t="shared" si="0"/>
        <v>0</v>
      </c>
      <c r="G8" s="23"/>
      <c r="H8" s="23"/>
      <c r="I8" s="10"/>
    </row>
    <row r="9" spans="1:9" x14ac:dyDescent="0.25">
      <c r="A9" s="62"/>
      <c r="B9" s="66" t="s">
        <v>97</v>
      </c>
      <c r="C9" s="76">
        <v>9</v>
      </c>
      <c r="D9" s="8">
        <v>40</v>
      </c>
      <c r="E9" s="7"/>
      <c r="F9" s="5">
        <f t="shared" si="0"/>
        <v>0</v>
      </c>
      <c r="G9" s="23"/>
      <c r="H9" s="23"/>
      <c r="I9" s="10"/>
    </row>
    <row r="10" spans="1:9" x14ac:dyDescent="0.25">
      <c r="A10" s="62"/>
      <c r="B10" s="66" t="s">
        <v>99</v>
      </c>
      <c r="C10" s="76">
        <v>4</v>
      </c>
      <c r="D10" s="8">
        <v>40</v>
      </c>
      <c r="E10" s="7"/>
      <c r="F10" s="5">
        <f t="shared" si="0"/>
        <v>0</v>
      </c>
      <c r="G10" s="23"/>
      <c r="H10" s="23"/>
      <c r="I10" s="10"/>
    </row>
    <row r="11" spans="1:9" ht="15.75" thickBot="1" x14ac:dyDescent="0.3">
      <c r="A11" s="62"/>
      <c r="B11" s="66" t="s">
        <v>96</v>
      </c>
      <c r="C11" s="76">
        <v>7</v>
      </c>
      <c r="D11" s="8">
        <v>40</v>
      </c>
      <c r="E11" s="7"/>
      <c r="F11" s="5">
        <f t="shared" si="0"/>
        <v>0</v>
      </c>
      <c r="G11" s="23"/>
      <c r="H11" s="23"/>
      <c r="I11" s="10"/>
    </row>
    <row r="12" spans="1:9" ht="44.25" customHeight="1" x14ac:dyDescent="0.25">
      <c r="A12" s="18"/>
      <c r="B12" s="30" t="s">
        <v>61</v>
      </c>
      <c r="C12" s="18" t="s">
        <v>9</v>
      </c>
      <c r="D12" s="18"/>
      <c r="E12" s="18"/>
      <c r="F12" s="18"/>
      <c r="G12" s="33" t="s">
        <v>81</v>
      </c>
      <c r="H12" s="34"/>
      <c r="I12" s="35"/>
    </row>
    <row r="13" spans="1:9" x14ac:dyDescent="0.25">
      <c r="A13" s="7">
        <v>5</v>
      </c>
      <c r="B13" s="2" t="s">
        <v>31</v>
      </c>
      <c r="C13" s="19">
        <v>57</v>
      </c>
      <c r="D13" s="8">
        <v>40</v>
      </c>
      <c r="E13" s="7"/>
      <c r="F13" s="11">
        <f t="shared" si="0"/>
        <v>0</v>
      </c>
      <c r="G13" s="36"/>
      <c r="H13" s="37"/>
      <c r="I13" s="38"/>
    </row>
    <row r="14" spans="1:9" x14ac:dyDescent="0.25">
      <c r="A14" s="7">
        <v>6</v>
      </c>
      <c r="B14" s="2" t="s">
        <v>32</v>
      </c>
      <c r="C14" s="19">
        <v>58</v>
      </c>
      <c r="D14" s="8">
        <v>40</v>
      </c>
      <c r="E14" s="7"/>
      <c r="F14" s="11">
        <f t="shared" si="0"/>
        <v>0</v>
      </c>
      <c r="G14" s="36"/>
      <c r="H14" s="37"/>
      <c r="I14" s="38"/>
    </row>
    <row r="15" spans="1:9" x14ac:dyDescent="0.25">
      <c r="A15" s="7">
        <v>7</v>
      </c>
      <c r="B15" s="2" t="s">
        <v>6</v>
      </c>
      <c r="C15" s="19">
        <v>49</v>
      </c>
      <c r="D15" s="8">
        <v>40</v>
      </c>
      <c r="E15" s="7"/>
      <c r="F15" s="11">
        <f t="shared" si="0"/>
        <v>0</v>
      </c>
      <c r="G15" s="36"/>
      <c r="H15" s="37"/>
      <c r="I15" s="38"/>
    </row>
    <row r="16" spans="1:9" x14ac:dyDescent="0.25">
      <c r="A16" s="7">
        <v>8</v>
      </c>
      <c r="B16" s="2" t="s">
        <v>33</v>
      </c>
      <c r="C16" s="19">
        <v>46</v>
      </c>
      <c r="D16" s="8">
        <v>40</v>
      </c>
      <c r="E16" s="7"/>
      <c r="F16" s="11">
        <f t="shared" si="0"/>
        <v>0</v>
      </c>
      <c r="G16" s="36"/>
      <c r="H16" s="37"/>
      <c r="I16" s="38"/>
    </row>
    <row r="17" spans="1:9" x14ac:dyDescent="0.25">
      <c r="A17" s="7">
        <v>9</v>
      </c>
      <c r="B17" s="12" t="s">
        <v>22</v>
      </c>
      <c r="C17" s="19">
        <v>60</v>
      </c>
      <c r="D17" s="8">
        <v>40</v>
      </c>
      <c r="E17" s="7"/>
      <c r="F17" s="11">
        <f t="shared" si="0"/>
        <v>0</v>
      </c>
      <c r="G17" s="36"/>
      <c r="H17" s="37"/>
      <c r="I17" s="38"/>
    </row>
    <row r="18" spans="1:9" x14ac:dyDescent="0.25">
      <c r="A18" s="7">
        <v>10</v>
      </c>
      <c r="B18" s="12" t="s">
        <v>23</v>
      </c>
      <c r="C18" s="19">
        <v>1</v>
      </c>
      <c r="D18" s="8">
        <v>40</v>
      </c>
      <c r="E18" s="7"/>
      <c r="F18" s="11">
        <f t="shared" si="0"/>
        <v>0</v>
      </c>
      <c r="G18" s="36"/>
      <c r="H18" s="37"/>
      <c r="I18" s="38"/>
    </row>
    <row r="19" spans="1:9" x14ac:dyDescent="0.25">
      <c r="A19" s="7">
        <v>11</v>
      </c>
      <c r="B19" s="12" t="s">
        <v>24</v>
      </c>
      <c r="C19" s="19">
        <v>26</v>
      </c>
      <c r="D19" s="8">
        <v>40</v>
      </c>
      <c r="E19" s="7"/>
      <c r="F19" s="11">
        <f t="shared" si="0"/>
        <v>0</v>
      </c>
      <c r="G19" s="36"/>
      <c r="H19" s="37"/>
      <c r="I19" s="38"/>
    </row>
    <row r="20" spans="1:9" x14ac:dyDescent="0.25">
      <c r="A20" s="7">
        <v>12</v>
      </c>
      <c r="B20" s="12" t="s">
        <v>11</v>
      </c>
      <c r="C20" s="19">
        <v>32</v>
      </c>
      <c r="D20" s="8">
        <v>40</v>
      </c>
      <c r="E20" s="7"/>
      <c r="F20" s="11">
        <f t="shared" si="0"/>
        <v>0</v>
      </c>
      <c r="G20" s="36"/>
      <c r="H20" s="37"/>
      <c r="I20" s="38"/>
    </row>
    <row r="21" spans="1:9" ht="27" customHeight="1" thickBot="1" x14ac:dyDescent="0.3">
      <c r="A21" s="7">
        <v>13</v>
      </c>
      <c r="B21" s="12" t="s">
        <v>13</v>
      </c>
      <c r="C21" s="19">
        <v>38</v>
      </c>
      <c r="D21" s="8">
        <v>40</v>
      </c>
      <c r="E21" s="7"/>
      <c r="F21" s="11">
        <f t="shared" si="0"/>
        <v>0</v>
      </c>
      <c r="G21" s="39"/>
      <c r="H21" s="40"/>
      <c r="I21" s="41"/>
    </row>
    <row r="22" spans="1:9" ht="15" customHeight="1" x14ac:dyDescent="0.25">
      <c r="A22" s="7">
        <v>14</v>
      </c>
      <c r="B22" s="12" t="s">
        <v>12</v>
      </c>
      <c r="C22" s="19">
        <v>48</v>
      </c>
      <c r="D22" s="8">
        <v>40</v>
      </c>
      <c r="E22" s="7"/>
      <c r="F22" s="11">
        <f t="shared" si="0"/>
        <v>0</v>
      </c>
      <c r="G22" s="42" t="s">
        <v>82</v>
      </c>
      <c r="H22" s="43"/>
      <c r="I22" s="44"/>
    </row>
    <row r="23" spans="1:9" x14ac:dyDescent="0.25">
      <c r="A23" s="7">
        <v>15</v>
      </c>
      <c r="B23" s="12" t="s">
        <v>25</v>
      </c>
      <c r="C23" s="19">
        <v>47</v>
      </c>
      <c r="D23" s="8">
        <v>40</v>
      </c>
      <c r="E23" s="7"/>
      <c r="F23" s="11">
        <f t="shared" si="0"/>
        <v>0</v>
      </c>
      <c r="G23" s="45"/>
      <c r="H23" s="46"/>
      <c r="I23" s="47"/>
    </row>
    <row r="24" spans="1:9" x14ac:dyDescent="0.25">
      <c r="A24" s="7">
        <v>16</v>
      </c>
      <c r="B24" s="12" t="s">
        <v>26</v>
      </c>
      <c r="C24" s="19">
        <v>40</v>
      </c>
      <c r="D24" s="8">
        <v>40</v>
      </c>
      <c r="E24" s="7"/>
      <c r="F24" s="11">
        <f t="shared" si="0"/>
        <v>0</v>
      </c>
      <c r="G24" s="45"/>
      <c r="H24" s="46"/>
      <c r="I24" s="47"/>
    </row>
    <row r="25" spans="1:9" x14ac:dyDescent="0.25">
      <c r="A25" s="7">
        <v>17</v>
      </c>
      <c r="B25" s="12" t="s">
        <v>27</v>
      </c>
      <c r="C25" s="19">
        <v>52</v>
      </c>
      <c r="D25" s="8">
        <v>40</v>
      </c>
      <c r="E25" s="7"/>
      <c r="F25" s="11">
        <f t="shared" si="0"/>
        <v>0</v>
      </c>
      <c r="G25" s="45"/>
      <c r="H25" s="46"/>
      <c r="I25" s="47"/>
    </row>
    <row r="26" spans="1:9" ht="21" customHeight="1" thickBot="1" x14ac:dyDescent="0.3">
      <c r="A26" s="7">
        <v>18</v>
      </c>
      <c r="B26" s="12" t="s">
        <v>28</v>
      </c>
      <c r="C26" s="19">
        <v>45</v>
      </c>
      <c r="D26" s="8">
        <v>40</v>
      </c>
      <c r="E26" s="7"/>
      <c r="F26" s="11">
        <f t="shared" si="0"/>
        <v>0</v>
      </c>
      <c r="G26" s="48"/>
      <c r="H26" s="49"/>
      <c r="I26" s="50"/>
    </row>
    <row r="27" spans="1:9" x14ac:dyDescent="0.25">
      <c r="A27" s="7">
        <v>19</v>
      </c>
      <c r="B27" s="12" t="s">
        <v>29</v>
      </c>
      <c r="C27" s="19">
        <v>44</v>
      </c>
      <c r="D27" s="8">
        <v>40</v>
      </c>
      <c r="E27" s="7"/>
      <c r="F27" s="5">
        <f t="shared" si="0"/>
        <v>0</v>
      </c>
      <c r="G27" s="23"/>
      <c r="H27" s="23"/>
      <c r="I27" s="24"/>
    </row>
    <row r="28" spans="1:9" x14ac:dyDescent="0.25">
      <c r="A28" s="7">
        <v>20</v>
      </c>
      <c r="B28" s="12" t="s">
        <v>30</v>
      </c>
      <c r="C28" s="19">
        <v>43</v>
      </c>
      <c r="D28" s="8">
        <v>40</v>
      </c>
      <c r="E28" s="7"/>
      <c r="F28" s="5">
        <f t="shared" si="0"/>
        <v>0</v>
      </c>
      <c r="G28" s="23"/>
      <c r="H28" s="23"/>
      <c r="I28" s="24"/>
    </row>
    <row r="29" spans="1:9" x14ac:dyDescent="0.25">
      <c r="A29" s="7">
        <v>21</v>
      </c>
      <c r="B29" s="2" t="s">
        <v>7</v>
      </c>
      <c r="C29" s="19">
        <v>59</v>
      </c>
      <c r="D29" s="8">
        <v>40</v>
      </c>
      <c r="E29" s="7"/>
      <c r="F29" s="5">
        <f t="shared" si="0"/>
        <v>0</v>
      </c>
      <c r="G29" s="23"/>
      <c r="H29" s="23"/>
      <c r="I29" s="24"/>
    </row>
    <row r="30" spans="1:9" x14ac:dyDescent="0.25">
      <c r="A30" s="7">
        <v>22</v>
      </c>
      <c r="B30" s="2" t="s">
        <v>10</v>
      </c>
      <c r="C30" s="19">
        <v>53</v>
      </c>
      <c r="D30" s="8">
        <v>40</v>
      </c>
      <c r="E30" s="7"/>
      <c r="F30" s="5">
        <f t="shared" si="0"/>
        <v>0</v>
      </c>
      <c r="G30" s="23"/>
      <c r="H30" s="23"/>
      <c r="I30" s="24"/>
    </row>
    <row r="31" spans="1:9" x14ac:dyDescent="0.25">
      <c r="A31" s="62"/>
      <c r="B31" s="77" t="s">
        <v>100</v>
      </c>
      <c r="C31" s="76">
        <v>56</v>
      </c>
      <c r="D31" s="8">
        <v>40</v>
      </c>
      <c r="E31" s="62"/>
      <c r="F31" s="5">
        <f t="shared" si="0"/>
        <v>0</v>
      </c>
      <c r="G31" s="23"/>
      <c r="H31" s="23"/>
      <c r="I31" s="24"/>
    </row>
    <row r="32" spans="1:9" ht="42" customHeight="1" x14ac:dyDescent="0.25">
      <c r="A32" s="18"/>
      <c r="B32" s="30" t="s">
        <v>62</v>
      </c>
      <c r="C32" s="18"/>
      <c r="D32" s="18"/>
      <c r="E32" s="18"/>
      <c r="F32" s="18"/>
      <c r="G32" s="23"/>
      <c r="H32" s="23"/>
      <c r="I32" s="24"/>
    </row>
    <row r="33" spans="1:10" x14ac:dyDescent="0.25">
      <c r="A33" s="7">
        <v>23</v>
      </c>
      <c r="B33" s="2" t="s">
        <v>15</v>
      </c>
      <c r="C33" s="19" t="s">
        <v>77</v>
      </c>
      <c r="D33" s="8">
        <v>40</v>
      </c>
      <c r="E33" s="7"/>
      <c r="F33" s="5">
        <f t="shared" si="0"/>
        <v>0</v>
      </c>
      <c r="G33" s="24"/>
      <c r="H33" s="24"/>
      <c r="I33" s="24"/>
    </row>
    <row r="34" spans="1:10" x14ac:dyDescent="0.25">
      <c r="A34" s="7">
        <v>24</v>
      </c>
      <c r="B34" s="2" t="s">
        <v>34</v>
      </c>
      <c r="C34" s="19" t="s">
        <v>78</v>
      </c>
      <c r="D34" s="8">
        <v>40</v>
      </c>
      <c r="E34" s="7"/>
      <c r="F34" s="5">
        <f t="shared" si="0"/>
        <v>0</v>
      </c>
      <c r="G34" s="24"/>
      <c r="H34" s="24"/>
      <c r="I34" s="24" t="s">
        <v>100</v>
      </c>
    </row>
    <row r="35" spans="1:10" ht="45" customHeight="1" x14ac:dyDescent="0.25">
      <c r="A35" s="18"/>
      <c r="B35" s="30" t="s">
        <v>63</v>
      </c>
      <c r="C35" s="18"/>
      <c r="D35" s="18"/>
      <c r="E35" s="18"/>
      <c r="F35" s="18"/>
    </row>
    <row r="36" spans="1:10" x14ac:dyDescent="0.25">
      <c r="A36" s="62">
        <v>25</v>
      </c>
      <c r="B36" s="78" t="s">
        <v>101</v>
      </c>
      <c r="C36" s="76">
        <v>2</v>
      </c>
      <c r="D36" s="8">
        <v>40</v>
      </c>
      <c r="E36" s="7"/>
      <c r="F36" s="5">
        <f t="shared" si="0"/>
        <v>0</v>
      </c>
    </row>
    <row r="37" spans="1:10" x14ac:dyDescent="0.25">
      <c r="A37" s="7">
        <v>26</v>
      </c>
      <c r="B37" s="2" t="s">
        <v>14</v>
      </c>
      <c r="C37" s="19">
        <v>3</v>
      </c>
      <c r="D37" s="8">
        <v>40</v>
      </c>
      <c r="E37" s="7"/>
      <c r="F37" s="5">
        <f t="shared" si="0"/>
        <v>0</v>
      </c>
    </row>
    <row r="38" spans="1:10" x14ac:dyDescent="0.25">
      <c r="A38" s="7">
        <v>27</v>
      </c>
      <c r="B38" s="2" t="s">
        <v>35</v>
      </c>
      <c r="C38" s="19">
        <v>21</v>
      </c>
      <c r="D38" s="8">
        <v>40</v>
      </c>
      <c r="E38" s="7"/>
      <c r="F38" s="5">
        <f t="shared" si="0"/>
        <v>0</v>
      </c>
    </row>
    <row r="39" spans="1:10" x14ac:dyDescent="0.25">
      <c r="A39" s="62">
        <v>28</v>
      </c>
      <c r="B39" s="77" t="s">
        <v>102</v>
      </c>
      <c r="C39" s="76">
        <v>20</v>
      </c>
      <c r="D39" s="8">
        <v>40</v>
      </c>
      <c r="E39" s="7"/>
      <c r="F39" s="5">
        <f t="shared" si="0"/>
        <v>0</v>
      </c>
    </row>
    <row r="40" spans="1:10" ht="49.5" customHeight="1" x14ac:dyDescent="0.25">
      <c r="A40" s="18"/>
      <c r="B40" s="30" t="s">
        <v>64</v>
      </c>
      <c r="C40" s="18"/>
      <c r="D40" s="18"/>
      <c r="E40" s="18"/>
      <c r="F40" s="18"/>
    </row>
    <row r="41" spans="1:10" x14ac:dyDescent="0.25">
      <c r="A41" s="7">
        <v>28</v>
      </c>
      <c r="B41" s="17" t="s">
        <v>65</v>
      </c>
      <c r="C41" s="19">
        <v>111</v>
      </c>
      <c r="D41" s="8">
        <v>55</v>
      </c>
      <c r="E41" s="7"/>
      <c r="F41" s="5">
        <f t="shared" si="0"/>
        <v>0</v>
      </c>
      <c r="J41">
        <v>13</v>
      </c>
    </row>
    <row r="42" spans="1:10" x14ac:dyDescent="0.25">
      <c r="A42" s="7">
        <v>29</v>
      </c>
      <c r="B42" s="17" t="s">
        <v>66</v>
      </c>
      <c r="C42" s="19">
        <v>112</v>
      </c>
      <c r="D42" s="8">
        <v>55</v>
      </c>
      <c r="E42" s="7"/>
      <c r="F42" s="5">
        <f t="shared" si="0"/>
        <v>0</v>
      </c>
      <c r="J42">
        <v>23</v>
      </c>
    </row>
    <row r="43" spans="1:10" x14ac:dyDescent="0.25">
      <c r="A43" s="7">
        <v>30</v>
      </c>
      <c r="B43" s="17" t="s">
        <v>67</v>
      </c>
      <c r="C43" s="19">
        <v>113</v>
      </c>
      <c r="D43" s="8">
        <v>55</v>
      </c>
      <c r="E43" s="7"/>
      <c r="F43" s="5">
        <f t="shared" si="0"/>
        <v>0</v>
      </c>
    </row>
    <row r="44" spans="1:10" x14ac:dyDescent="0.25">
      <c r="A44" s="7">
        <v>31</v>
      </c>
      <c r="B44" s="17" t="s">
        <v>68</v>
      </c>
      <c r="C44" s="19">
        <v>114</v>
      </c>
      <c r="D44" s="8">
        <v>55</v>
      </c>
      <c r="E44" s="7"/>
      <c r="F44" s="5">
        <f t="shared" si="0"/>
        <v>0</v>
      </c>
    </row>
    <row r="45" spans="1:10" x14ac:dyDescent="0.25">
      <c r="A45" s="7">
        <v>32</v>
      </c>
      <c r="B45" s="17" t="s">
        <v>69</v>
      </c>
      <c r="C45" s="19">
        <v>115</v>
      </c>
      <c r="D45" s="8">
        <v>55</v>
      </c>
      <c r="E45" s="7"/>
      <c r="F45" s="5">
        <f t="shared" si="0"/>
        <v>0</v>
      </c>
    </row>
    <row r="46" spans="1:10" x14ac:dyDescent="0.25">
      <c r="A46" s="7">
        <v>33</v>
      </c>
      <c r="B46" s="17" t="s">
        <v>70</v>
      </c>
      <c r="C46" s="19">
        <v>116</v>
      </c>
      <c r="D46" s="8">
        <v>55</v>
      </c>
      <c r="E46" s="7"/>
      <c r="F46" s="5">
        <f t="shared" si="0"/>
        <v>0</v>
      </c>
    </row>
    <row r="47" spans="1:10" x14ac:dyDescent="0.25">
      <c r="A47" s="7">
        <v>34</v>
      </c>
      <c r="B47" s="17" t="s">
        <v>71</v>
      </c>
      <c r="C47" s="19">
        <v>117</v>
      </c>
      <c r="D47" s="8">
        <v>55</v>
      </c>
      <c r="E47" s="7"/>
      <c r="F47" s="5">
        <f t="shared" si="0"/>
        <v>0</v>
      </c>
    </row>
    <row r="48" spans="1:10" x14ac:dyDescent="0.25">
      <c r="A48" s="7">
        <v>35</v>
      </c>
      <c r="B48" s="17" t="s">
        <v>72</v>
      </c>
      <c r="C48" s="19">
        <v>118</v>
      </c>
      <c r="D48" s="8">
        <v>55</v>
      </c>
      <c r="E48" s="7"/>
      <c r="F48" s="5">
        <f t="shared" si="0"/>
        <v>0</v>
      </c>
    </row>
    <row r="49" spans="1:6" x14ac:dyDescent="0.25">
      <c r="A49" s="7">
        <v>36</v>
      </c>
      <c r="B49" s="17" t="s">
        <v>73</v>
      </c>
      <c r="C49" s="19">
        <v>119</v>
      </c>
      <c r="D49" s="8">
        <v>55</v>
      </c>
      <c r="E49" s="7"/>
      <c r="F49" s="5">
        <f t="shared" si="0"/>
        <v>0</v>
      </c>
    </row>
    <row r="50" spans="1:6" x14ac:dyDescent="0.25">
      <c r="A50" s="7">
        <v>37</v>
      </c>
      <c r="B50" s="17" t="s">
        <v>74</v>
      </c>
      <c r="C50" s="19">
        <v>201</v>
      </c>
      <c r="D50" s="8">
        <v>55</v>
      </c>
      <c r="E50" s="7"/>
      <c r="F50" s="5">
        <f t="shared" si="0"/>
        <v>0</v>
      </c>
    </row>
    <row r="51" spans="1:6" x14ac:dyDescent="0.25">
      <c r="A51" s="7">
        <v>38</v>
      </c>
      <c r="B51" s="25" t="s">
        <v>49</v>
      </c>
      <c r="C51" s="26">
        <v>202</v>
      </c>
      <c r="D51" s="8">
        <v>55</v>
      </c>
      <c r="E51" s="7"/>
      <c r="F51" s="5">
        <f t="shared" si="0"/>
        <v>0</v>
      </c>
    </row>
    <row r="52" spans="1:6" x14ac:dyDescent="0.25">
      <c r="A52" s="7">
        <v>39</v>
      </c>
      <c r="B52" s="2" t="s">
        <v>50</v>
      </c>
      <c r="C52" s="19">
        <v>203</v>
      </c>
      <c r="D52" s="8">
        <v>55</v>
      </c>
      <c r="E52" s="7"/>
      <c r="F52" s="5">
        <f t="shared" si="0"/>
        <v>0</v>
      </c>
    </row>
    <row r="53" spans="1:6" x14ac:dyDescent="0.25">
      <c r="A53" s="7">
        <v>40</v>
      </c>
      <c r="B53" s="2" t="s">
        <v>51</v>
      </c>
      <c r="C53" s="19">
        <v>204</v>
      </c>
      <c r="D53" s="8">
        <v>55</v>
      </c>
      <c r="E53" s="7"/>
      <c r="F53" s="5">
        <f t="shared" si="0"/>
        <v>0</v>
      </c>
    </row>
    <row r="54" spans="1:6" x14ac:dyDescent="0.25">
      <c r="A54" s="7">
        <v>41</v>
      </c>
      <c r="B54" s="2" t="s">
        <v>52</v>
      </c>
      <c r="C54" s="19">
        <v>205</v>
      </c>
      <c r="D54" s="8">
        <v>55</v>
      </c>
      <c r="E54" s="7"/>
      <c r="F54" s="5">
        <f t="shared" si="0"/>
        <v>0</v>
      </c>
    </row>
    <row r="55" spans="1:6" x14ac:dyDescent="0.25">
      <c r="A55" s="7">
        <v>42</v>
      </c>
      <c r="B55" s="2" t="s">
        <v>53</v>
      </c>
      <c r="C55" s="19">
        <v>206</v>
      </c>
      <c r="D55" s="8">
        <v>55</v>
      </c>
      <c r="E55" s="7"/>
      <c r="F55" s="5">
        <f t="shared" si="0"/>
        <v>0</v>
      </c>
    </row>
    <row r="56" spans="1:6" x14ac:dyDescent="0.25">
      <c r="A56" s="7">
        <v>43</v>
      </c>
      <c r="B56" s="2" t="s">
        <v>54</v>
      </c>
      <c r="C56" s="19">
        <v>207</v>
      </c>
      <c r="D56" s="8">
        <v>55</v>
      </c>
      <c r="E56" s="7"/>
      <c r="F56" s="5">
        <f t="shared" si="0"/>
        <v>0</v>
      </c>
    </row>
    <row r="57" spans="1:6" x14ac:dyDescent="0.25">
      <c r="A57" s="7">
        <v>44</v>
      </c>
      <c r="B57" s="2" t="s">
        <v>55</v>
      </c>
      <c r="C57" s="19">
        <v>208</v>
      </c>
      <c r="D57" s="8">
        <v>55</v>
      </c>
      <c r="E57" s="7"/>
      <c r="F57" s="5">
        <f t="shared" si="0"/>
        <v>0</v>
      </c>
    </row>
    <row r="58" spans="1:6" x14ac:dyDescent="0.25">
      <c r="A58" s="7">
        <v>45</v>
      </c>
      <c r="B58" s="2" t="s">
        <v>56</v>
      </c>
      <c r="C58" s="19">
        <v>209</v>
      </c>
      <c r="D58" s="8">
        <v>55</v>
      </c>
      <c r="E58" s="7"/>
      <c r="F58" s="5">
        <f t="shared" si="0"/>
        <v>0</v>
      </c>
    </row>
    <row r="59" spans="1:6" x14ac:dyDescent="0.25">
      <c r="A59" s="7">
        <v>46</v>
      </c>
      <c r="B59" s="2" t="s">
        <v>57</v>
      </c>
      <c r="C59" s="19">
        <v>210</v>
      </c>
      <c r="D59" s="8">
        <v>55</v>
      </c>
      <c r="E59" s="7"/>
      <c r="F59" s="5">
        <f t="shared" si="0"/>
        <v>0</v>
      </c>
    </row>
    <row r="60" spans="1:6" x14ac:dyDescent="0.25">
      <c r="A60" s="7">
        <v>47</v>
      </c>
      <c r="B60" s="9" t="s">
        <v>58</v>
      </c>
      <c r="C60" s="19">
        <v>211</v>
      </c>
      <c r="D60" s="8">
        <v>55</v>
      </c>
      <c r="E60" s="7"/>
      <c r="F60" s="5">
        <f t="shared" si="0"/>
        <v>0</v>
      </c>
    </row>
    <row r="61" spans="1:6" x14ac:dyDescent="0.25">
      <c r="A61" s="7">
        <v>48</v>
      </c>
      <c r="B61" s="9" t="s">
        <v>59</v>
      </c>
      <c r="C61" s="19">
        <v>212</v>
      </c>
      <c r="D61" s="8">
        <v>55</v>
      </c>
      <c r="E61" s="7"/>
      <c r="F61" s="5">
        <f t="shared" si="0"/>
        <v>0</v>
      </c>
    </row>
    <row r="62" spans="1:6" ht="47.25" customHeight="1" x14ac:dyDescent="0.25">
      <c r="A62" s="18"/>
      <c r="B62" s="30" t="s">
        <v>79</v>
      </c>
      <c r="C62" s="18"/>
      <c r="D62" s="18"/>
      <c r="E62" s="18"/>
      <c r="F62" s="18"/>
    </row>
    <row r="63" spans="1:6" ht="13.5" customHeight="1" x14ac:dyDescent="0.25">
      <c r="A63" s="62"/>
      <c r="B63" s="66" t="s">
        <v>106</v>
      </c>
      <c r="C63" s="62" t="s">
        <v>107</v>
      </c>
      <c r="D63" s="62">
        <v>40</v>
      </c>
      <c r="E63" s="62"/>
      <c r="F63" s="5">
        <f t="shared" si="0"/>
        <v>0</v>
      </c>
    </row>
    <row r="64" spans="1:6" ht="13.5" customHeight="1" x14ac:dyDescent="0.25">
      <c r="A64" s="62"/>
      <c r="B64" s="66" t="s">
        <v>111</v>
      </c>
      <c r="C64" s="62" t="s">
        <v>108</v>
      </c>
      <c r="D64" s="62">
        <v>40</v>
      </c>
      <c r="E64" s="62"/>
      <c r="F64" s="5">
        <f t="shared" si="0"/>
        <v>0</v>
      </c>
    </row>
    <row r="65" spans="1:8" ht="13.5" customHeight="1" x14ac:dyDescent="0.25">
      <c r="A65" s="62"/>
      <c r="B65" s="66" t="s">
        <v>115</v>
      </c>
      <c r="C65" s="62" t="s">
        <v>109</v>
      </c>
      <c r="D65" s="62">
        <v>40</v>
      </c>
      <c r="E65" s="62"/>
      <c r="F65" s="5">
        <f t="shared" si="0"/>
        <v>0</v>
      </c>
    </row>
    <row r="66" spans="1:8" ht="15.75" customHeight="1" x14ac:dyDescent="0.25">
      <c r="A66" s="62"/>
      <c r="B66" s="66" t="s">
        <v>112</v>
      </c>
      <c r="C66" s="62" t="s">
        <v>110</v>
      </c>
      <c r="D66" s="62">
        <v>40</v>
      </c>
      <c r="E66" s="62"/>
      <c r="F66" s="5">
        <f t="shared" si="0"/>
        <v>0</v>
      </c>
    </row>
    <row r="67" spans="1:8" ht="15.75" customHeight="1" x14ac:dyDescent="0.25">
      <c r="A67" s="62"/>
      <c r="B67" s="66" t="s">
        <v>114</v>
      </c>
      <c r="C67" s="62" t="s">
        <v>116</v>
      </c>
      <c r="D67" s="62">
        <v>40</v>
      </c>
      <c r="E67" s="62"/>
      <c r="F67" s="5">
        <f t="shared" si="0"/>
        <v>0</v>
      </c>
    </row>
    <row r="68" spans="1:8" ht="15.75" customHeight="1" x14ac:dyDescent="0.25">
      <c r="A68" s="62"/>
      <c r="B68" s="66" t="s">
        <v>113</v>
      </c>
      <c r="C68" s="62" t="s">
        <v>117</v>
      </c>
      <c r="D68" s="62">
        <v>40</v>
      </c>
      <c r="E68" s="62"/>
      <c r="F68" s="5">
        <f t="shared" si="0"/>
        <v>0</v>
      </c>
    </row>
    <row r="69" spans="1:8" x14ac:dyDescent="0.25">
      <c r="A69" s="7">
        <v>49</v>
      </c>
      <c r="B69" s="12" t="s">
        <v>80</v>
      </c>
      <c r="C69" s="7" t="s">
        <v>118</v>
      </c>
      <c r="D69" s="8">
        <v>40</v>
      </c>
      <c r="E69" s="7"/>
      <c r="F69" s="5">
        <f t="shared" si="0"/>
        <v>0</v>
      </c>
    </row>
    <row r="70" spans="1:8" ht="15.75" x14ac:dyDescent="0.25">
      <c r="A70" s="18"/>
      <c r="B70" s="30" t="s">
        <v>90</v>
      </c>
      <c r="C70" s="18"/>
      <c r="D70" s="18"/>
      <c r="E70" s="18"/>
      <c r="F70" s="18"/>
    </row>
    <row r="71" spans="1:8" x14ac:dyDescent="0.25">
      <c r="A71" s="62"/>
      <c r="B71" s="60" t="s">
        <v>91</v>
      </c>
      <c r="C71" s="62"/>
      <c r="D71" s="61">
        <v>40</v>
      </c>
      <c r="E71" s="62"/>
      <c r="F71" s="67">
        <f t="shared" ref="F71" si="1">E71*D71</f>
        <v>0</v>
      </c>
    </row>
    <row r="72" spans="1:8" ht="15.75" x14ac:dyDescent="0.25">
      <c r="A72" s="18"/>
      <c r="B72" s="58" t="s">
        <v>93</v>
      </c>
      <c r="C72" s="18"/>
      <c r="D72" s="18"/>
      <c r="E72" s="18"/>
      <c r="F72" s="18"/>
    </row>
    <row r="73" spans="1:8" x14ac:dyDescent="0.25">
      <c r="A73" s="68"/>
      <c r="B73" s="69" t="s">
        <v>92</v>
      </c>
      <c r="C73" s="62"/>
      <c r="D73" s="61">
        <v>40</v>
      </c>
      <c r="E73" s="62"/>
      <c r="F73" s="67">
        <f t="shared" ref="F73:F75" si="2">E73*D73</f>
        <v>0</v>
      </c>
    </row>
    <row r="74" spans="1:8" ht="15.75" x14ac:dyDescent="0.25">
      <c r="A74" s="18"/>
      <c r="B74" s="58" t="s">
        <v>95</v>
      </c>
      <c r="C74" s="18"/>
      <c r="D74" s="18"/>
      <c r="E74" s="18"/>
      <c r="F74" s="18"/>
    </row>
    <row r="75" spans="1:8" ht="15.75" x14ac:dyDescent="0.25">
      <c r="A75" s="70"/>
      <c r="B75" s="79" t="s">
        <v>94</v>
      </c>
      <c r="C75" s="59"/>
      <c r="D75" s="80">
        <v>40</v>
      </c>
      <c r="E75" s="59"/>
      <c r="F75" s="67">
        <f t="shared" si="2"/>
        <v>0</v>
      </c>
    </row>
    <row r="76" spans="1:8" ht="30" x14ac:dyDescent="0.25">
      <c r="A76" s="32" t="s">
        <v>16</v>
      </c>
      <c r="B76" s="54"/>
      <c r="C76" s="55"/>
      <c r="D76" s="56"/>
    </row>
    <row r="77" spans="1:8" x14ac:dyDescent="0.25">
      <c r="A77" s="32" t="s">
        <v>17</v>
      </c>
      <c r="B77" s="54"/>
      <c r="C77" s="55"/>
      <c r="D77" s="56"/>
    </row>
    <row r="78" spans="1:8" x14ac:dyDescent="0.25">
      <c r="A78" s="32" t="s">
        <v>18</v>
      </c>
      <c r="B78" s="54"/>
      <c r="C78" s="55"/>
      <c r="D78" s="56"/>
    </row>
    <row r="80" spans="1:8" ht="51" x14ac:dyDescent="0.25">
      <c r="A80" s="7" t="s">
        <v>140</v>
      </c>
      <c r="B80" s="7" t="s">
        <v>141</v>
      </c>
      <c r="C80" s="7" t="s">
        <v>159</v>
      </c>
      <c r="D80" s="7" t="s">
        <v>142</v>
      </c>
      <c r="E80" s="7" t="s">
        <v>143</v>
      </c>
      <c r="F80" s="92" t="s">
        <v>75</v>
      </c>
      <c r="G80" s="5" t="s">
        <v>4</v>
      </c>
      <c r="H80" s="10"/>
    </row>
    <row r="81" spans="1:8" ht="15.75" x14ac:dyDescent="0.25">
      <c r="A81" s="83" t="s">
        <v>138</v>
      </c>
      <c r="B81" s="83"/>
      <c r="C81" s="83"/>
      <c r="D81" s="83"/>
      <c r="E81" s="83"/>
      <c r="F81" s="86"/>
      <c r="G81" s="86"/>
      <c r="H81" s="86"/>
    </row>
    <row r="82" spans="1:8" x14ac:dyDescent="0.25">
      <c r="A82" s="81" t="s">
        <v>120</v>
      </c>
      <c r="B82" s="84" t="s">
        <v>119</v>
      </c>
      <c r="C82" s="84" t="s">
        <v>121</v>
      </c>
      <c r="D82" s="85">
        <v>40</v>
      </c>
      <c r="E82" s="19">
        <v>9</v>
      </c>
      <c r="F82" s="73"/>
      <c r="G82" s="73">
        <f>F82*D82</f>
        <v>0</v>
      </c>
      <c r="H82" s="86"/>
    </row>
    <row r="83" spans="1:8" x14ac:dyDescent="0.25">
      <c r="A83" s="81" t="s">
        <v>120</v>
      </c>
      <c r="B83" s="84" t="s">
        <v>122</v>
      </c>
      <c r="C83" s="84" t="s">
        <v>123</v>
      </c>
      <c r="D83" s="85">
        <v>40</v>
      </c>
      <c r="E83" s="19">
        <v>5</v>
      </c>
      <c r="F83" s="97"/>
      <c r="G83" s="73">
        <f t="shared" ref="G83:G90" si="3">F83*D83</f>
        <v>0</v>
      </c>
      <c r="H83" s="86"/>
    </row>
    <row r="84" spans="1:8" x14ac:dyDescent="0.25">
      <c r="A84" s="81" t="s">
        <v>120</v>
      </c>
      <c r="B84" s="84" t="s">
        <v>124</v>
      </c>
      <c r="C84" s="84" t="s">
        <v>125</v>
      </c>
      <c r="D84" s="85">
        <v>40</v>
      </c>
      <c r="E84" s="19">
        <v>2</v>
      </c>
      <c r="F84" s="97"/>
      <c r="G84" s="73">
        <f t="shared" si="3"/>
        <v>0</v>
      </c>
      <c r="H84" s="86"/>
    </row>
    <row r="85" spans="1:8" x14ac:dyDescent="0.25">
      <c r="A85" s="81" t="s">
        <v>120</v>
      </c>
      <c r="B85" s="84" t="s">
        <v>126</v>
      </c>
      <c r="C85" s="84" t="s">
        <v>127</v>
      </c>
      <c r="D85" s="85">
        <v>40</v>
      </c>
      <c r="E85" s="19">
        <v>7</v>
      </c>
      <c r="F85" s="97"/>
      <c r="G85" s="73">
        <f t="shared" si="3"/>
        <v>0</v>
      </c>
      <c r="H85" s="86"/>
    </row>
    <row r="86" spans="1:8" x14ac:dyDescent="0.25">
      <c r="A86" s="81" t="s">
        <v>120</v>
      </c>
      <c r="B86" s="84" t="s">
        <v>128</v>
      </c>
      <c r="C86" s="84" t="s">
        <v>129</v>
      </c>
      <c r="D86" s="85">
        <v>40</v>
      </c>
      <c r="E86" s="19">
        <v>1</v>
      </c>
      <c r="F86" s="97"/>
      <c r="G86" s="73">
        <f t="shared" si="3"/>
        <v>0</v>
      </c>
      <c r="H86" s="86"/>
    </row>
    <row r="87" spans="1:8" x14ac:dyDescent="0.25">
      <c r="A87" s="81" t="s">
        <v>120</v>
      </c>
      <c r="B87" s="84" t="s">
        <v>130</v>
      </c>
      <c r="C87" s="84" t="s">
        <v>131</v>
      </c>
      <c r="D87" s="85">
        <v>40</v>
      </c>
      <c r="E87" s="19">
        <v>8</v>
      </c>
      <c r="F87" s="97"/>
      <c r="G87" s="73">
        <f t="shared" si="3"/>
        <v>0</v>
      </c>
      <c r="H87" s="86"/>
    </row>
    <row r="88" spans="1:8" x14ac:dyDescent="0.25">
      <c r="A88" s="81" t="s">
        <v>120</v>
      </c>
      <c r="B88" s="84" t="s">
        <v>132</v>
      </c>
      <c r="C88" s="84" t="s">
        <v>133</v>
      </c>
      <c r="D88" s="85">
        <v>40</v>
      </c>
      <c r="E88" s="19">
        <v>3</v>
      </c>
      <c r="F88" s="97"/>
      <c r="G88" s="73">
        <f t="shared" si="3"/>
        <v>0</v>
      </c>
      <c r="H88" s="86"/>
    </row>
    <row r="89" spans="1:8" x14ac:dyDescent="0.25">
      <c r="A89" s="81" t="s">
        <v>120</v>
      </c>
      <c r="B89" s="84" t="s">
        <v>134</v>
      </c>
      <c r="C89" s="84" t="s">
        <v>135</v>
      </c>
      <c r="D89" s="85">
        <v>40</v>
      </c>
      <c r="E89" s="19">
        <v>4</v>
      </c>
      <c r="F89" s="97"/>
      <c r="G89" s="73">
        <f t="shared" si="3"/>
        <v>0</v>
      </c>
      <c r="H89" s="86"/>
    </row>
    <row r="90" spans="1:8" x14ac:dyDescent="0.25">
      <c r="A90" s="81" t="s">
        <v>120</v>
      </c>
      <c r="B90" s="84" t="s">
        <v>136</v>
      </c>
      <c r="C90" s="84" t="s">
        <v>137</v>
      </c>
      <c r="D90" s="85">
        <v>40</v>
      </c>
      <c r="E90" s="19">
        <v>6</v>
      </c>
      <c r="F90" s="97"/>
      <c r="G90" s="73">
        <f t="shared" si="3"/>
        <v>0</v>
      </c>
      <c r="H90" s="86"/>
    </row>
    <row r="91" spans="1:8" ht="15.75" x14ac:dyDescent="0.25">
      <c r="A91" s="93" t="s">
        <v>139</v>
      </c>
      <c r="B91" s="94"/>
      <c r="C91" s="94"/>
      <c r="D91" s="94"/>
      <c r="E91" s="96"/>
      <c r="F91" s="9"/>
      <c r="G91" s="9"/>
      <c r="H91" s="10"/>
    </row>
    <row r="92" spans="1:8" x14ac:dyDescent="0.25">
      <c r="A92" s="81"/>
      <c r="B92" s="84" t="s">
        <v>144</v>
      </c>
      <c r="C92" s="101" t="s">
        <v>133</v>
      </c>
      <c r="D92" s="85">
        <v>40</v>
      </c>
      <c r="E92" s="19">
        <v>10</v>
      </c>
      <c r="F92" s="97"/>
      <c r="G92" s="73">
        <f>F92*D92</f>
        <v>0</v>
      </c>
      <c r="H92" s="86"/>
    </row>
    <row r="93" spans="1:8" x14ac:dyDescent="0.25">
      <c r="A93" s="7"/>
      <c r="B93" s="84" t="s">
        <v>145</v>
      </c>
      <c r="C93" s="102" t="s">
        <v>123</v>
      </c>
      <c r="D93" s="85">
        <v>40</v>
      </c>
      <c r="E93" s="7">
        <v>11</v>
      </c>
      <c r="F93" s="9"/>
      <c r="G93" s="73">
        <f>F93*D93</f>
        <v>0</v>
      </c>
      <c r="H93" s="10"/>
    </row>
    <row r="94" spans="1:8" x14ac:dyDescent="0.25">
      <c r="A94" s="7"/>
      <c r="B94" s="82" t="s">
        <v>146</v>
      </c>
      <c r="C94" s="102" t="s">
        <v>147</v>
      </c>
      <c r="D94" s="85">
        <v>40</v>
      </c>
      <c r="E94" s="7">
        <v>12</v>
      </c>
      <c r="F94" s="9"/>
      <c r="G94" s="73">
        <f>F94*D94</f>
        <v>0</v>
      </c>
      <c r="H94" s="10"/>
    </row>
    <row r="95" spans="1:8" x14ac:dyDescent="0.25">
      <c r="A95" s="7"/>
      <c r="B95" s="82" t="s">
        <v>148</v>
      </c>
      <c r="C95" s="102" t="s">
        <v>149</v>
      </c>
      <c r="D95" s="85">
        <v>40</v>
      </c>
      <c r="E95" s="7">
        <v>13</v>
      </c>
      <c r="F95" s="9"/>
      <c r="G95" s="73">
        <f>F95*D95</f>
        <v>0</v>
      </c>
      <c r="H95" s="10"/>
    </row>
    <row r="96" spans="1:8" x14ac:dyDescent="0.25">
      <c r="A96" s="7"/>
      <c r="B96" s="84" t="s">
        <v>150</v>
      </c>
      <c r="C96" s="102" t="s">
        <v>151</v>
      </c>
      <c r="D96" s="85">
        <v>40</v>
      </c>
      <c r="E96" s="7">
        <v>14</v>
      </c>
      <c r="F96" s="9"/>
      <c r="G96" s="73">
        <f>F96*D96</f>
        <v>0</v>
      </c>
    </row>
    <row r="97" spans="1:8" x14ac:dyDescent="0.25">
      <c r="A97" s="7"/>
      <c r="B97" s="82" t="s">
        <v>154</v>
      </c>
      <c r="C97" s="102" t="s">
        <v>155</v>
      </c>
      <c r="D97" s="85">
        <v>40</v>
      </c>
      <c r="E97" s="7">
        <v>17</v>
      </c>
      <c r="F97" s="9"/>
      <c r="G97" s="73">
        <f>F97*D97</f>
        <v>0</v>
      </c>
    </row>
    <row r="98" spans="1:8" ht="14.25" customHeight="1" x14ac:dyDescent="0.25">
      <c r="A98" s="7"/>
      <c r="B98" s="84" t="s">
        <v>156</v>
      </c>
      <c r="C98" s="102" t="s">
        <v>152</v>
      </c>
      <c r="D98" s="85">
        <v>40</v>
      </c>
      <c r="E98" s="7">
        <v>16</v>
      </c>
      <c r="F98" s="9"/>
      <c r="G98" s="98">
        <f>F98*D98</f>
        <v>0</v>
      </c>
    </row>
    <row r="99" spans="1:8" ht="26.25" customHeight="1" x14ac:dyDescent="0.25">
      <c r="A99" s="87"/>
      <c r="B99" s="88" t="s">
        <v>153</v>
      </c>
      <c r="C99" s="103" t="s">
        <v>158</v>
      </c>
      <c r="D99" s="95">
        <v>40</v>
      </c>
      <c r="E99" s="7">
        <v>15</v>
      </c>
      <c r="F99" s="100"/>
      <c r="G99" s="73">
        <f>F99*D99</f>
        <v>0</v>
      </c>
    </row>
    <row r="100" spans="1:8" x14ac:dyDescent="0.25">
      <c r="A100" s="89"/>
      <c r="B100" s="89"/>
      <c r="C100" s="89"/>
      <c r="D100" s="90"/>
      <c r="E100" s="57"/>
      <c r="G100" s="99"/>
      <c r="H100" s="10"/>
    </row>
    <row r="101" spans="1:8" ht="35.25" customHeight="1" x14ac:dyDescent="0.25">
      <c r="A101" s="91" t="s">
        <v>157</v>
      </c>
      <c r="B101" s="91"/>
      <c r="C101" s="91"/>
      <c r="D101" s="91"/>
      <c r="E101" s="91"/>
      <c r="F101" s="91"/>
      <c r="G101" s="10"/>
      <c r="H101" s="10"/>
    </row>
    <row r="102" spans="1:8" x14ac:dyDescent="0.25">
      <c r="A102" s="57"/>
      <c r="B102" s="57"/>
      <c r="C102" s="57"/>
      <c r="D102" s="57"/>
      <c r="E102" s="57"/>
    </row>
    <row r="103" spans="1:8" x14ac:dyDescent="0.25">
      <c r="A103" s="57"/>
      <c r="B103" s="57"/>
      <c r="C103" s="57"/>
      <c r="D103" s="57"/>
      <c r="E103" s="57"/>
    </row>
  </sheetData>
  <protectedRanges>
    <protectedRange password="A94D" sqref="E4:E42" name="Диапазон1"/>
  </protectedRanges>
  <mergeCells count="9">
    <mergeCell ref="A101:F101"/>
    <mergeCell ref="B76:C76"/>
    <mergeCell ref="D76:D78"/>
    <mergeCell ref="B77:C77"/>
    <mergeCell ref="B78:C78"/>
    <mergeCell ref="A81:E81"/>
    <mergeCell ref="G12:I21"/>
    <mergeCell ref="G22:I26"/>
    <mergeCell ref="A1:F1"/>
  </mergeCells>
  <hyperlinks>
    <hyperlink ref="A82" r:id="rId1"/>
    <hyperlink ref="A83" r:id="rId2"/>
    <hyperlink ref="A84" r:id="rId3"/>
    <hyperlink ref="A85" r:id="rId4"/>
    <hyperlink ref="A86" r:id="rId5"/>
    <hyperlink ref="A87" r:id="rId6"/>
    <hyperlink ref="A88" r:id="rId7"/>
    <hyperlink ref="A89" r:id="rId8"/>
    <hyperlink ref="A90" r:id="rId9"/>
  </hyperlinks>
  <pageMargins left="0.7" right="0.7" top="0.75" bottom="0.75" header="0.3" footer="0.3"/>
  <pageSetup paperSize="9" orientation="portrait" horizontalDpi="180" verticalDpi="18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>
      <selection activeCell="F40" sqref="F40:F43"/>
    </sheetView>
  </sheetViews>
  <sheetFormatPr defaultRowHeight="15" x14ac:dyDescent="0.25"/>
  <cols>
    <col min="1" max="1" width="16.5703125" style="1" customWidth="1"/>
    <col min="2" max="2" width="59.7109375" style="1" customWidth="1"/>
    <col min="3" max="3" width="9.140625" style="1"/>
    <col min="4" max="4" width="15.140625" style="1" customWidth="1"/>
    <col min="5" max="5" width="10.28515625" style="1" customWidth="1"/>
    <col min="6" max="6" width="9.5703125" customWidth="1"/>
    <col min="7" max="7" width="17.7109375" customWidth="1"/>
    <col min="8" max="8" width="18.42578125" customWidth="1"/>
    <col min="9" max="9" width="18.28515625" customWidth="1"/>
    <col min="257" max="257" width="49.7109375" customWidth="1"/>
    <col min="259" max="259" width="13.85546875" customWidth="1"/>
    <col min="260" max="260" width="15.140625" customWidth="1"/>
    <col min="262" max="262" width="9.5703125" customWidth="1"/>
    <col min="263" max="263" width="17.7109375" customWidth="1"/>
    <col min="264" max="264" width="18.42578125" customWidth="1"/>
    <col min="513" max="513" width="49.7109375" customWidth="1"/>
    <col min="515" max="515" width="13.85546875" customWidth="1"/>
    <col min="516" max="516" width="15.140625" customWidth="1"/>
    <col min="518" max="518" width="9.5703125" customWidth="1"/>
    <col min="519" max="519" width="17.7109375" customWidth="1"/>
    <col min="520" max="520" width="18.42578125" customWidth="1"/>
    <col min="769" max="769" width="49.7109375" customWidth="1"/>
    <col min="771" max="771" width="13.85546875" customWidth="1"/>
    <col min="772" max="772" width="15.140625" customWidth="1"/>
    <col min="774" max="774" width="9.5703125" customWidth="1"/>
    <col min="775" max="775" width="17.7109375" customWidth="1"/>
    <col min="776" max="776" width="18.42578125" customWidth="1"/>
    <col min="1025" max="1025" width="49.7109375" customWidth="1"/>
    <col min="1027" max="1027" width="13.85546875" customWidth="1"/>
    <col min="1028" max="1028" width="15.140625" customWidth="1"/>
    <col min="1030" max="1030" width="9.5703125" customWidth="1"/>
    <col min="1031" max="1031" width="17.7109375" customWidth="1"/>
    <col min="1032" max="1032" width="18.42578125" customWidth="1"/>
    <col min="1281" max="1281" width="49.7109375" customWidth="1"/>
    <col min="1283" max="1283" width="13.85546875" customWidth="1"/>
    <col min="1284" max="1284" width="15.140625" customWidth="1"/>
    <col min="1286" max="1286" width="9.5703125" customWidth="1"/>
    <col min="1287" max="1287" width="17.7109375" customWidth="1"/>
    <col min="1288" max="1288" width="18.42578125" customWidth="1"/>
    <col min="1537" max="1537" width="49.7109375" customWidth="1"/>
    <col min="1539" max="1539" width="13.85546875" customWidth="1"/>
    <col min="1540" max="1540" width="15.140625" customWidth="1"/>
    <col min="1542" max="1542" width="9.5703125" customWidth="1"/>
    <col min="1543" max="1543" width="17.7109375" customWidth="1"/>
    <col min="1544" max="1544" width="18.42578125" customWidth="1"/>
    <col min="1793" max="1793" width="49.7109375" customWidth="1"/>
    <col min="1795" max="1795" width="13.85546875" customWidth="1"/>
    <col min="1796" max="1796" width="15.140625" customWidth="1"/>
    <col min="1798" max="1798" width="9.5703125" customWidth="1"/>
    <col min="1799" max="1799" width="17.7109375" customWidth="1"/>
    <col min="1800" max="1800" width="18.42578125" customWidth="1"/>
    <col min="2049" max="2049" width="49.7109375" customWidth="1"/>
    <col min="2051" max="2051" width="13.85546875" customWidth="1"/>
    <col min="2052" max="2052" width="15.140625" customWidth="1"/>
    <col min="2054" max="2054" width="9.5703125" customWidth="1"/>
    <col min="2055" max="2055" width="17.7109375" customWidth="1"/>
    <col min="2056" max="2056" width="18.42578125" customWidth="1"/>
    <col min="2305" max="2305" width="49.7109375" customWidth="1"/>
    <col min="2307" max="2307" width="13.85546875" customWidth="1"/>
    <col min="2308" max="2308" width="15.140625" customWidth="1"/>
    <col min="2310" max="2310" width="9.5703125" customWidth="1"/>
    <col min="2311" max="2311" width="17.7109375" customWidth="1"/>
    <col min="2312" max="2312" width="18.42578125" customWidth="1"/>
    <col min="2561" max="2561" width="49.7109375" customWidth="1"/>
    <col min="2563" max="2563" width="13.85546875" customWidth="1"/>
    <col min="2564" max="2564" width="15.140625" customWidth="1"/>
    <col min="2566" max="2566" width="9.5703125" customWidth="1"/>
    <col min="2567" max="2567" width="17.7109375" customWidth="1"/>
    <col min="2568" max="2568" width="18.42578125" customWidth="1"/>
    <col min="2817" max="2817" width="49.7109375" customWidth="1"/>
    <col min="2819" max="2819" width="13.85546875" customWidth="1"/>
    <col min="2820" max="2820" width="15.140625" customWidth="1"/>
    <col min="2822" max="2822" width="9.5703125" customWidth="1"/>
    <col min="2823" max="2823" width="17.7109375" customWidth="1"/>
    <col min="2824" max="2824" width="18.42578125" customWidth="1"/>
    <col min="3073" max="3073" width="49.7109375" customWidth="1"/>
    <col min="3075" max="3075" width="13.85546875" customWidth="1"/>
    <col min="3076" max="3076" width="15.140625" customWidth="1"/>
    <col min="3078" max="3078" width="9.5703125" customWidth="1"/>
    <col min="3079" max="3079" width="17.7109375" customWidth="1"/>
    <col min="3080" max="3080" width="18.42578125" customWidth="1"/>
    <col min="3329" max="3329" width="49.7109375" customWidth="1"/>
    <col min="3331" max="3331" width="13.85546875" customWidth="1"/>
    <col min="3332" max="3332" width="15.140625" customWidth="1"/>
    <col min="3334" max="3334" width="9.5703125" customWidth="1"/>
    <col min="3335" max="3335" width="17.7109375" customWidth="1"/>
    <col min="3336" max="3336" width="18.42578125" customWidth="1"/>
    <col min="3585" max="3585" width="49.7109375" customWidth="1"/>
    <col min="3587" max="3587" width="13.85546875" customWidth="1"/>
    <col min="3588" max="3588" width="15.140625" customWidth="1"/>
    <col min="3590" max="3590" width="9.5703125" customWidth="1"/>
    <col min="3591" max="3591" width="17.7109375" customWidth="1"/>
    <col min="3592" max="3592" width="18.42578125" customWidth="1"/>
    <col min="3841" max="3841" width="49.7109375" customWidth="1"/>
    <col min="3843" max="3843" width="13.85546875" customWidth="1"/>
    <col min="3844" max="3844" width="15.140625" customWidth="1"/>
    <col min="3846" max="3846" width="9.5703125" customWidth="1"/>
    <col min="3847" max="3847" width="17.7109375" customWidth="1"/>
    <col min="3848" max="3848" width="18.42578125" customWidth="1"/>
    <col min="4097" max="4097" width="49.7109375" customWidth="1"/>
    <col min="4099" max="4099" width="13.85546875" customWidth="1"/>
    <col min="4100" max="4100" width="15.140625" customWidth="1"/>
    <col min="4102" max="4102" width="9.5703125" customWidth="1"/>
    <col min="4103" max="4103" width="17.7109375" customWidth="1"/>
    <col min="4104" max="4104" width="18.42578125" customWidth="1"/>
    <col min="4353" max="4353" width="49.7109375" customWidth="1"/>
    <col min="4355" max="4355" width="13.85546875" customWidth="1"/>
    <col min="4356" max="4356" width="15.140625" customWidth="1"/>
    <col min="4358" max="4358" width="9.5703125" customWidth="1"/>
    <col min="4359" max="4359" width="17.7109375" customWidth="1"/>
    <col min="4360" max="4360" width="18.42578125" customWidth="1"/>
    <col min="4609" max="4609" width="49.7109375" customWidth="1"/>
    <col min="4611" max="4611" width="13.85546875" customWidth="1"/>
    <col min="4612" max="4612" width="15.140625" customWidth="1"/>
    <col min="4614" max="4614" width="9.5703125" customWidth="1"/>
    <col min="4615" max="4615" width="17.7109375" customWidth="1"/>
    <col min="4616" max="4616" width="18.42578125" customWidth="1"/>
    <col min="4865" max="4865" width="49.7109375" customWidth="1"/>
    <col min="4867" max="4867" width="13.85546875" customWidth="1"/>
    <col min="4868" max="4868" width="15.140625" customWidth="1"/>
    <col min="4870" max="4870" width="9.5703125" customWidth="1"/>
    <col min="4871" max="4871" width="17.7109375" customWidth="1"/>
    <col min="4872" max="4872" width="18.42578125" customWidth="1"/>
    <col min="5121" max="5121" width="49.7109375" customWidth="1"/>
    <col min="5123" max="5123" width="13.85546875" customWidth="1"/>
    <col min="5124" max="5124" width="15.140625" customWidth="1"/>
    <col min="5126" max="5126" width="9.5703125" customWidth="1"/>
    <col min="5127" max="5127" width="17.7109375" customWidth="1"/>
    <col min="5128" max="5128" width="18.42578125" customWidth="1"/>
    <col min="5377" max="5377" width="49.7109375" customWidth="1"/>
    <col min="5379" max="5379" width="13.85546875" customWidth="1"/>
    <col min="5380" max="5380" width="15.140625" customWidth="1"/>
    <col min="5382" max="5382" width="9.5703125" customWidth="1"/>
    <col min="5383" max="5383" width="17.7109375" customWidth="1"/>
    <col min="5384" max="5384" width="18.42578125" customWidth="1"/>
    <col min="5633" max="5633" width="49.7109375" customWidth="1"/>
    <col min="5635" max="5635" width="13.85546875" customWidth="1"/>
    <col min="5636" max="5636" width="15.140625" customWidth="1"/>
    <col min="5638" max="5638" width="9.5703125" customWidth="1"/>
    <col min="5639" max="5639" width="17.7109375" customWidth="1"/>
    <col min="5640" max="5640" width="18.42578125" customWidth="1"/>
    <col min="5889" max="5889" width="49.7109375" customWidth="1"/>
    <col min="5891" max="5891" width="13.85546875" customWidth="1"/>
    <col min="5892" max="5892" width="15.140625" customWidth="1"/>
    <col min="5894" max="5894" width="9.5703125" customWidth="1"/>
    <col min="5895" max="5895" width="17.7109375" customWidth="1"/>
    <col min="5896" max="5896" width="18.42578125" customWidth="1"/>
    <col min="6145" max="6145" width="49.7109375" customWidth="1"/>
    <col min="6147" max="6147" width="13.85546875" customWidth="1"/>
    <col min="6148" max="6148" width="15.140625" customWidth="1"/>
    <col min="6150" max="6150" width="9.5703125" customWidth="1"/>
    <col min="6151" max="6151" width="17.7109375" customWidth="1"/>
    <col min="6152" max="6152" width="18.42578125" customWidth="1"/>
    <col min="6401" max="6401" width="49.7109375" customWidth="1"/>
    <col min="6403" max="6403" width="13.85546875" customWidth="1"/>
    <col min="6404" max="6404" width="15.140625" customWidth="1"/>
    <col min="6406" max="6406" width="9.5703125" customWidth="1"/>
    <col min="6407" max="6407" width="17.7109375" customWidth="1"/>
    <col min="6408" max="6408" width="18.42578125" customWidth="1"/>
    <col min="6657" max="6657" width="49.7109375" customWidth="1"/>
    <col min="6659" max="6659" width="13.85546875" customWidth="1"/>
    <col min="6660" max="6660" width="15.140625" customWidth="1"/>
    <col min="6662" max="6662" width="9.5703125" customWidth="1"/>
    <col min="6663" max="6663" width="17.7109375" customWidth="1"/>
    <col min="6664" max="6664" width="18.42578125" customWidth="1"/>
    <col min="6913" max="6913" width="49.7109375" customWidth="1"/>
    <col min="6915" max="6915" width="13.85546875" customWidth="1"/>
    <col min="6916" max="6916" width="15.140625" customWidth="1"/>
    <col min="6918" max="6918" width="9.5703125" customWidth="1"/>
    <col min="6919" max="6919" width="17.7109375" customWidth="1"/>
    <col min="6920" max="6920" width="18.42578125" customWidth="1"/>
    <col min="7169" max="7169" width="49.7109375" customWidth="1"/>
    <col min="7171" max="7171" width="13.85546875" customWidth="1"/>
    <col min="7172" max="7172" width="15.140625" customWidth="1"/>
    <col min="7174" max="7174" width="9.5703125" customWidth="1"/>
    <col min="7175" max="7175" width="17.7109375" customWidth="1"/>
    <col min="7176" max="7176" width="18.42578125" customWidth="1"/>
    <col min="7425" max="7425" width="49.7109375" customWidth="1"/>
    <col min="7427" max="7427" width="13.85546875" customWidth="1"/>
    <col min="7428" max="7428" width="15.140625" customWidth="1"/>
    <col min="7430" max="7430" width="9.5703125" customWidth="1"/>
    <col min="7431" max="7431" width="17.7109375" customWidth="1"/>
    <col min="7432" max="7432" width="18.42578125" customWidth="1"/>
    <col min="7681" max="7681" width="49.7109375" customWidth="1"/>
    <col min="7683" max="7683" width="13.85546875" customWidth="1"/>
    <col min="7684" max="7684" width="15.140625" customWidth="1"/>
    <col min="7686" max="7686" width="9.5703125" customWidth="1"/>
    <col min="7687" max="7687" width="17.7109375" customWidth="1"/>
    <col min="7688" max="7688" width="18.42578125" customWidth="1"/>
    <col min="7937" max="7937" width="49.7109375" customWidth="1"/>
    <col min="7939" max="7939" width="13.85546875" customWidth="1"/>
    <col min="7940" max="7940" width="15.140625" customWidth="1"/>
    <col min="7942" max="7942" width="9.5703125" customWidth="1"/>
    <col min="7943" max="7943" width="17.7109375" customWidth="1"/>
    <col min="7944" max="7944" width="18.42578125" customWidth="1"/>
    <col min="8193" max="8193" width="49.7109375" customWidth="1"/>
    <col min="8195" max="8195" width="13.85546875" customWidth="1"/>
    <col min="8196" max="8196" width="15.140625" customWidth="1"/>
    <col min="8198" max="8198" width="9.5703125" customWidth="1"/>
    <col min="8199" max="8199" width="17.7109375" customWidth="1"/>
    <col min="8200" max="8200" width="18.42578125" customWidth="1"/>
    <col min="8449" max="8449" width="49.7109375" customWidth="1"/>
    <col min="8451" max="8451" width="13.85546875" customWidth="1"/>
    <col min="8452" max="8452" width="15.140625" customWidth="1"/>
    <col min="8454" max="8454" width="9.5703125" customWidth="1"/>
    <col min="8455" max="8455" width="17.7109375" customWidth="1"/>
    <col min="8456" max="8456" width="18.42578125" customWidth="1"/>
    <col min="8705" max="8705" width="49.7109375" customWidth="1"/>
    <col min="8707" max="8707" width="13.85546875" customWidth="1"/>
    <col min="8708" max="8708" width="15.140625" customWidth="1"/>
    <col min="8710" max="8710" width="9.5703125" customWidth="1"/>
    <col min="8711" max="8711" width="17.7109375" customWidth="1"/>
    <col min="8712" max="8712" width="18.42578125" customWidth="1"/>
    <col min="8961" max="8961" width="49.7109375" customWidth="1"/>
    <col min="8963" max="8963" width="13.85546875" customWidth="1"/>
    <col min="8964" max="8964" width="15.140625" customWidth="1"/>
    <col min="8966" max="8966" width="9.5703125" customWidth="1"/>
    <col min="8967" max="8967" width="17.7109375" customWidth="1"/>
    <col min="8968" max="8968" width="18.42578125" customWidth="1"/>
    <col min="9217" max="9217" width="49.7109375" customWidth="1"/>
    <col min="9219" max="9219" width="13.85546875" customWidth="1"/>
    <col min="9220" max="9220" width="15.140625" customWidth="1"/>
    <col min="9222" max="9222" width="9.5703125" customWidth="1"/>
    <col min="9223" max="9223" width="17.7109375" customWidth="1"/>
    <col min="9224" max="9224" width="18.42578125" customWidth="1"/>
    <col min="9473" max="9473" width="49.7109375" customWidth="1"/>
    <col min="9475" max="9475" width="13.85546875" customWidth="1"/>
    <col min="9476" max="9476" width="15.140625" customWidth="1"/>
    <col min="9478" max="9478" width="9.5703125" customWidth="1"/>
    <col min="9479" max="9479" width="17.7109375" customWidth="1"/>
    <col min="9480" max="9480" width="18.42578125" customWidth="1"/>
    <col min="9729" max="9729" width="49.7109375" customWidth="1"/>
    <col min="9731" max="9731" width="13.85546875" customWidth="1"/>
    <col min="9732" max="9732" width="15.140625" customWidth="1"/>
    <col min="9734" max="9734" width="9.5703125" customWidth="1"/>
    <col min="9735" max="9735" width="17.7109375" customWidth="1"/>
    <col min="9736" max="9736" width="18.42578125" customWidth="1"/>
    <col min="9985" max="9985" width="49.7109375" customWidth="1"/>
    <col min="9987" max="9987" width="13.85546875" customWidth="1"/>
    <col min="9988" max="9988" width="15.140625" customWidth="1"/>
    <col min="9990" max="9990" width="9.5703125" customWidth="1"/>
    <col min="9991" max="9991" width="17.7109375" customWidth="1"/>
    <col min="9992" max="9992" width="18.42578125" customWidth="1"/>
    <col min="10241" max="10241" width="49.7109375" customWidth="1"/>
    <col min="10243" max="10243" width="13.85546875" customWidth="1"/>
    <col min="10244" max="10244" width="15.140625" customWidth="1"/>
    <col min="10246" max="10246" width="9.5703125" customWidth="1"/>
    <col min="10247" max="10247" width="17.7109375" customWidth="1"/>
    <col min="10248" max="10248" width="18.42578125" customWidth="1"/>
    <col min="10497" max="10497" width="49.7109375" customWidth="1"/>
    <col min="10499" max="10499" width="13.85546875" customWidth="1"/>
    <col min="10500" max="10500" width="15.140625" customWidth="1"/>
    <col min="10502" max="10502" width="9.5703125" customWidth="1"/>
    <col min="10503" max="10503" width="17.7109375" customWidth="1"/>
    <col min="10504" max="10504" width="18.42578125" customWidth="1"/>
    <col min="10753" max="10753" width="49.7109375" customWidth="1"/>
    <col min="10755" max="10755" width="13.85546875" customWidth="1"/>
    <col min="10756" max="10756" width="15.140625" customWidth="1"/>
    <col min="10758" max="10758" width="9.5703125" customWidth="1"/>
    <col min="10759" max="10759" width="17.7109375" customWidth="1"/>
    <col min="10760" max="10760" width="18.42578125" customWidth="1"/>
    <col min="11009" max="11009" width="49.7109375" customWidth="1"/>
    <col min="11011" max="11011" width="13.85546875" customWidth="1"/>
    <col min="11012" max="11012" width="15.140625" customWidth="1"/>
    <col min="11014" max="11014" width="9.5703125" customWidth="1"/>
    <col min="11015" max="11015" width="17.7109375" customWidth="1"/>
    <col min="11016" max="11016" width="18.42578125" customWidth="1"/>
    <col min="11265" max="11265" width="49.7109375" customWidth="1"/>
    <col min="11267" max="11267" width="13.85546875" customWidth="1"/>
    <col min="11268" max="11268" width="15.140625" customWidth="1"/>
    <col min="11270" max="11270" width="9.5703125" customWidth="1"/>
    <col min="11271" max="11271" width="17.7109375" customWidth="1"/>
    <col min="11272" max="11272" width="18.42578125" customWidth="1"/>
    <col min="11521" max="11521" width="49.7109375" customWidth="1"/>
    <col min="11523" max="11523" width="13.85546875" customWidth="1"/>
    <col min="11524" max="11524" width="15.140625" customWidth="1"/>
    <col min="11526" max="11526" width="9.5703125" customWidth="1"/>
    <col min="11527" max="11527" width="17.7109375" customWidth="1"/>
    <col min="11528" max="11528" width="18.42578125" customWidth="1"/>
    <col min="11777" max="11777" width="49.7109375" customWidth="1"/>
    <col min="11779" max="11779" width="13.85546875" customWidth="1"/>
    <col min="11780" max="11780" width="15.140625" customWidth="1"/>
    <col min="11782" max="11782" width="9.5703125" customWidth="1"/>
    <col min="11783" max="11783" width="17.7109375" customWidth="1"/>
    <col min="11784" max="11784" width="18.42578125" customWidth="1"/>
    <col min="12033" max="12033" width="49.7109375" customWidth="1"/>
    <col min="12035" max="12035" width="13.85546875" customWidth="1"/>
    <col min="12036" max="12036" width="15.140625" customWidth="1"/>
    <col min="12038" max="12038" width="9.5703125" customWidth="1"/>
    <col min="12039" max="12039" width="17.7109375" customWidth="1"/>
    <col min="12040" max="12040" width="18.42578125" customWidth="1"/>
    <col min="12289" max="12289" width="49.7109375" customWidth="1"/>
    <col min="12291" max="12291" width="13.85546875" customWidth="1"/>
    <col min="12292" max="12292" width="15.140625" customWidth="1"/>
    <col min="12294" max="12294" width="9.5703125" customWidth="1"/>
    <col min="12295" max="12295" width="17.7109375" customWidth="1"/>
    <col min="12296" max="12296" width="18.42578125" customWidth="1"/>
    <col min="12545" max="12545" width="49.7109375" customWidth="1"/>
    <col min="12547" max="12547" width="13.85546875" customWidth="1"/>
    <col min="12548" max="12548" width="15.140625" customWidth="1"/>
    <col min="12550" max="12550" width="9.5703125" customWidth="1"/>
    <col min="12551" max="12551" width="17.7109375" customWidth="1"/>
    <col min="12552" max="12552" width="18.42578125" customWidth="1"/>
    <col min="12801" max="12801" width="49.7109375" customWidth="1"/>
    <col min="12803" max="12803" width="13.85546875" customWidth="1"/>
    <col min="12804" max="12804" width="15.140625" customWidth="1"/>
    <col min="12806" max="12806" width="9.5703125" customWidth="1"/>
    <col min="12807" max="12807" width="17.7109375" customWidth="1"/>
    <col min="12808" max="12808" width="18.42578125" customWidth="1"/>
    <col min="13057" max="13057" width="49.7109375" customWidth="1"/>
    <col min="13059" max="13059" width="13.85546875" customWidth="1"/>
    <col min="13060" max="13060" width="15.140625" customWidth="1"/>
    <col min="13062" max="13062" width="9.5703125" customWidth="1"/>
    <col min="13063" max="13063" width="17.7109375" customWidth="1"/>
    <col min="13064" max="13064" width="18.42578125" customWidth="1"/>
    <col min="13313" max="13313" width="49.7109375" customWidth="1"/>
    <col min="13315" max="13315" width="13.85546875" customWidth="1"/>
    <col min="13316" max="13316" width="15.140625" customWidth="1"/>
    <col min="13318" max="13318" width="9.5703125" customWidth="1"/>
    <col min="13319" max="13319" width="17.7109375" customWidth="1"/>
    <col min="13320" max="13320" width="18.42578125" customWidth="1"/>
    <col min="13569" max="13569" width="49.7109375" customWidth="1"/>
    <col min="13571" max="13571" width="13.85546875" customWidth="1"/>
    <col min="13572" max="13572" width="15.140625" customWidth="1"/>
    <col min="13574" max="13574" width="9.5703125" customWidth="1"/>
    <col min="13575" max="13575" width="17.7109375" customWidth="1"/>
    <col min="13576" max="13576" width="18.42578125" customWidth="1"/>
    <col min="13825" max="13825" width="49.7109375" customWidth="1"/>
    <col min="13827" max="13827" width="13.85546875" customWidth="1"/>
    <col min="13828" max="13828" width="15.140625" customWidth="1"/>
    <col min="13830" max="13830" width="9.5703125" customWidth="1"/>
    <col min="13831" max="13831" width="17.7109375" customWidth="1"/>
    <col min="13832" max="13832" width="18.42578125" customWidth="1"/>
    <col min="14081" max="14081" width="49.7109375" customWidth="1"/>
    <col min="14083" max="14083" width="13.85546875" customWidth="1"/>
    <col min="14084" max="14084" width="15.140625" customWidth="1"/>
    <col min="14086" max="14086" width="9.5703125" customWidth="1"/>
    <col min="14087" max="14087" width="17.7109375" customWidth="1"/>
    <col min="14088" max="14088" width="18.42578125" customWidth="1"/>
    <col min="14337" max="14337" width="49.7109375" customWidth="1"/>
    <col min="14339" max="14339" width="13.85546875" customWidth="1"/>
    <col min="14340" max="14340" width="15.140625" customWidth="1"/>
    <col min="14342" max="14342" width="9.5703125" customWidth="1"/>
    <col min="14343" max="14343" width="17.7109375" customWidth="1"/>
    <col min="14344" max="14344" width="18.42578125" customWidth="1"/>
    <col min="14593" max="14593" width="49.7109375" customWidth="1"/>
    <col min="14595" max="14595" width="13.85546875" customWidth="1"/>
    <col min="14596" max="14596" width="15.140625" customWidth="1"/>
    <col min="14598" max="14598" width="9.5703125" customWidth="1"/>
    <col min="14599" max="14599" width="17.7109375" customWidth="1"/>
    <col min="14600" max="14600" width="18.42578125" customWidth="1"/>
    <col min="14849" max="14849" width="49.7109375" customWidth="1"/>
    <col min="14851" max="14851" width="13.85546875" customWidth="1"/>
    <col min="14852" max="14852" width="15.140625" customWidth="1"/>
    <col min="14854" max="14854" width="9.5703125" customWidth="1"/>
    <col min="14855" max="14855" width="17.7109375" customWidth="1"/>
    <col min="14856" max="14856" width="18.42578125" customWidth="1"/>
    <col min="15105" max="15105" width="49.7109375" customWidth="1"/>
    <col min="15107" max="15107" width="13.85546875" customWidth="1"/>
    <col min="15108" max="15108" width="15.140625" customWidth="1"/>
    <col min="15110" max="15110" width="9.5703125" customWidth="1"/>
    <col min="15111" max="15111" width="17.7109375" customWidth="1"/>
    <col min="15112" max="15112" width="18.42578125" customWidth="1"/>
    <col min="15361" max="15361" width="49.7109375" customWidth="1"/>
    <col min="15363" max="15363" width="13.85546875" customWidth="1"/>
    <col min="15364" max="15364" width="15.140625" customWidth="1"/>
    <col min="15366" max="15366" width="9.5703125" customWidth="1"/>
    <col min="15367" max="15367" width="17.7109375" customWidth="1"/>
    <col min="15368" max="15368" width="18.42578125" customWidth="1"/>
    <col min="15617" max="15617" width="49.7109375" customWidth="1"/>
    <col min="15619" max="15619" width="13.85546875" customWidth="1"/>
    <col min="15620" max="15620" width="15.140625" customWidth="1"/>
    <col min="15622" max="15622" width="9.5703125" customWidth="1"/>
    <col min="15623" max="15623" width="17.7109375" customWidth="1"/>
    <col min="15624" max="15624" width="18.42578125" customWidth="1"/>
    <col min="15873" max="15873" width="49.7109375" customWidth="1"/>
    <col min="15875" max="15875" width="13.85546875" customWidth="1"/>
    <col min="15876" max="15876" width="15.140625" customWidth="1"/>
    <col min="15878" max="15878" width="9.5703125" customWidth="1"/>
    <col min="15879" max="15879" width="17.7109375" customWidth="1"/>
    <col min="15880" max="15880" width="18.42578125" customWidth="1"/>
    <col min="16129" max="16129" width="49.7109375" customWidth="1"/>
    <col min="16131" max="16131" width="13.85546875" customWidth="1"/>
    <col min="16132" max="16132" width="15.140625" customWidth="1"/>
    <col min="16134" max="16134" width="9.5703125" customWidth="1"/>
    <col min="16135" max="16135" width="17.7109375" customWidth="1"/>
    <col min="16136" max="16136" width="18.42578125" customWidth="1"/>
  </cols>
  <sheetData>
    <row r="1" spans="1:12" ht="57" customHeight="1" x14ac:dyDescent="0.25">
      <c r="A1" s="51" t="s">
        <v>83</v>
      </c>
      <c r="B1" s="52"/>
      <c r="C1" s="52"/>
      <c r="D1" s="52"/>
      <c r="E1" s="52"/>
      <c r="F1" s="53"/>
      <c r="G1" s="6" t="s">
        <v>0</v>
      </c>
      <c r="H1" s="20">
        <f>SUM(F4:F55)</f>
        <v>0</v>
      </c>
    </row>
    <row r="2" spans="1:12" ht="0.75" customHeight="1" x14ac:dyDescent="0.25">
      <c r="A2" s="3"/>
      <c r="B2" s="3"/>
      <c r="C2" s="3"/>
      <c r="D2" s="3"/>
      <c r="E2" s="3"/>
      <c r="F2" s="4"/>
      <c r="H2" s="21"/>
    </row>
    <row r="3" spans="1:12" ht="84" customHeight="1" x14ac:dyDescent="0.25">
      <c r="A3" s="5" t="s">
        <v>1</v>
      </c>
      <c r="B3" s="3" t="s">
        <v>2</v>
      </c>
      <c r="C3" s="3" t="s">
        <v>3</v>
      </c>
      <c r="D3" s="5" t="s">
        <v>86</v>
      </c>
      <c r="E3" s="5" t="s">
        <v>84</v>
      </c>
      <c r="F3" s="5" t="s">
        <v>4</v>
      </c>
      <c r="G3" s="6" t="s">
        <v>5</v>
      </c>
      <c r="H3" s="20">
        <f>SUM(E5:E55)</f>
        <v>0</v>
      </c>
    </row>
    <row r="4" spans="1:12" ht="42" customHeight="1" x14ac:dyDescent="0.25">
      <c r="A4" s="5"/>
      <c r="B4" s="30" t="s">
        <v>60</v>
      </c>
      <c r="C4" s="3"/>
      <c r="D4" s="5"/>
      <c r="E4" s="5"/>
      <c r="F4" s="5"/>
      <c r="G4" s="6" t="s">
        <v>76</v>
      </c>
      <c r="H4" s="22">
        <f>H3/10</f>
        <v>0</v>
      </c>
    </row>
    <row r="5" spans="1:12" x14ac:dyDescent="0.25">
      <c r="A5" s="28">
        <v>1</v>
      </c>
      <c r="B5" s="27" t="s">
        <v>98</v>
      </c>
      <c r="C5" s="29">
        <v>6</v>
      </c>
      <c r="D5" s="28">
        <v>80</v>
      </c>
      <c r="E5" s="28"/>
      <c r="F5" s="5">
        <f>E5*D5</f>
        <v>0</v>
      </c>
      <c r="G5" s="23"/>
      <c r="H5" s="23"/>
      <c r="I5" s="10"/>
    </row>
    <row r="6" spans="1:12" x14ac:dyDescent="0.25">
      <c r="A6" s="7">
        <v>2</v>
      </c>
      <c r="B6" s="2" t="s">
        <v>8</v>
      </c>
      <c r="C6" s="19">
        <v>1</v>
      </c>
      <c r="D6" s="28">
        <v>80</v>
      </c>
      <c r="E6" s="7"/>
      <c r="F6" s="5">
        <f t="shared" ref="F6:F55" si="0">E6*D6</f>
        <v>0</v>
      </c>
      <c r="G6" s="23"/>
      <c r="H6" s="23"/>
      <c r="I6" s="10"/>
    </row>
    <row r="7" spans="1:12" x14ac:dyDescent="0.25">
      <c r="A7" s="7">
        <v>3</v>
      </c>
      <c r="B7" s="27" t="s">
        <v>20</v>
      </c>
      <c r="C7" s="19">
        <v>2</v>
      </c>
      <c r="D7" s="28">
        <v>80</v>
      </c>
      <c r="E7" s="7"/>
      <c r="F7" s="5">
        <f t="shared" si="0"/>
        <v>0</v>
      </c>
      <c r="G7" s="7"/>
      <c r="H7" s="27"/>
      <c r="I7" s="19"/>
      <c r="J7" s="28"/>
      <c r="K7" s="7"/>
      <c r="L7" s="5"/>
    </row>
    <row r="8" spans="1:12" x14ac:dyDescent="0.25">
      <c r="A8" s="7">
        <v>4</v>
      </c>
      <c r="B8" s="27" t="s">
        <v>21</v>
      </c>
      <c r="C8" s="19">
        <v>3</v>
      </c>
      <c r="D8" s="28">
        <v>80</v>
      </c>
      <c r="E8" s="7"/>
      <c r="F8" s="5">
        <f t="shared" si="0"/>
        <v>0</v>
      </c>
      <c r="G8" s="23"/>
      <c r="H8" s="23"/>
      <c r="I8" s="10"/>
    </row>
    <row r="9" spans="1:12" x14ac:dyDescent="0.25">
      <c r="A9" s="62"/>
      <c r="B9" s="66" t="s">
        <v>97</v>
      </c>
      <c r="C9" s="76">
        <v>9</v>
      </c>
      <c r="D9" s="67">
        <v>80</v>
      </c>
      <c r="E9" s="62"/>
      <c r="F9" s="67">
        <f t="shared" si="0"/>
        <v>0</v>
      </c>
      <c r="G9" s="23"/>
      <c r="H9" s="23"/>
      <c r="I9" s="10"/>
    </row>
    <row r="10" spans="1:12" x14ac:dyDescent="0.25">
      <c r="A10" s="62"/>
      <c r="B10" s="66" t="s">
        <v>99</v>
      </c>
      <c r="C10" s="76">
        <v>4</v>
      </c>
      <c r="D10" s="67">
        <v>80</v>
      </c>
      <c r="E10" s="62"/>
      <c r="F10" s="67">
        <f t="shared" si="0"/>
        <v>0</v>
      </c>
      <c r="G10" s="23"/>
      <c r="H10" s="23"/>
      <c r="I10" s="10"/>
    </row>
    <row r="11" spans="1:12" ht="15.75" thickBot="1" x14ac:dyDescent="0.3">
      <c r="A11" s="62"/>
      <c r="B11" s="66" t="s">
        <v>96</v>
      </c>
      <c r="C11" s="76">
        <v>7</v>
      </c>
      <c r="D11" s="67">
        <v>80</v>
      </c>
      <c r="E11" s="62"/>
      <c r="F11" s="67">
        <f t="shared" si="0"/>
        <v>0</v>
      </c>
      <c r="G11" s="23"/>
      <c r="H11" s="23"/>
      <c r="I11" s="10"/>
    </row>
    <row r="12" spans="1:12" ht="44.25" customHeight="1" x14ac:dyDescent="0.25">
      <c r="A12" s="18"/>
      <c r="B12" s="30" t="s">
        <v>61</v>
      </c>
      <c r="C12" s="18" t="s">
        <v>9</v>
      </c>
      <c r="D12" s="18"/>
      <c r="E12" s="18"/>
      <c r="F12" s="18"/>
      <c r="G12" s="33" t="s">
        <v>85</v>
      </c>
      <c r="H12" s="34"/>
      <c r="I12" s="35"/>
    </row>
    <row r="13" spans="1:12" x14ac:dyDescent="0.25">
      <c r="A13" s="7">
        <v>5</v>
      </c>
      <c r="B13" s="2" t="s">
        <v>31</v>
      </c>
      <c r="C13" s="19">
        <v>57</v>
      </c>
      <c r="D13" s="8">
        <v>80</v>
      </c>
      <c r="E13" s="7"/>
      <c r="F13" s="11">
        <f t="shared" si="0"/>
        <v>0</v>
      </c>
      <c r="G13" s="36"/>
      <c r="H13" s="37"/>
      <c r="I13" s="38"/>
    </row>
    <row r="14" spans="1:12" x14ac:dyDescent="0.25">
      <c r="A14" s="7">
        <v>6</v>
      </c>
      <c r="B14" s="2" t="s">
        <v>32</v>
      </c>
      <c r="C14" s="19">
        <v>58</v>
      </c>
      <c r="D14" s="8">
        <v>80</v>
      </c>
      <c r="E14" s="7"/>
      <c r="F14" s="11">
        <f t="shared" si="0"/>
        <v>0</v>
      </c>
      <c r="G14" s="36"/>
      <c r="H14" s="37"/>
      <c r="I14" s="38"/>
    </row>
    <row r="15" spans="1:12" x14ac:dyDescent="0.25">
      <c r="A15" s="7">
        <v>7</v>
      </c>
      <c r="B15" s="2" t="s">
        <v>6</v>
      </c>
      <c r="C15" s="19">
        <v>49</v>
      </c>
      <c r="D15" s="8">
        <v>80</v>
      </c>
      <c r="E15" s="7"/>
      <c r="F15" s="11">
        <f t="shared" si="0"/>
        <v>0</v>
      </c>
      <c r="G15" s="36"/>
      <c r="H15" s="37"/>
      <c r="I15" s="38"/>
    </row>
    <row r="16" spans="1:12" x14ac:dyDescent="0.25">
      <c r="A16" s="7">
        <v>8</v>
      </c>
      <c r="B16" s="2" t="s">
        <v>33</v>
      </c>
      <c r="C16" s="19">
        <v>46</v>
      </c>
      <c r="D16" s="8">
        <v>80</v>
      </c>
      <c r="E16" s="7"/>
      <c r="F16" s="11">
        <f t="shared" si="0"/>
        <v>0</v>
      </c>
      <c r="G16" s="36"/>
      <c r="H16" s="37"/>
      <c r="I16" s="38"/>
    </row>
    <row r="17" spans="1:9" x14ac:dyDescent="0.25">
      <c r="A17" s="7">
        <v>9</v>
      </c>
      <c r="B17" s="12" t="s">
        <v>22</v>
      </c>
      <c r="C17" s="19">
        <v>60</v>
      </c>
      <c r="D17" s="8">
        <v>80</v>
      </c>
      <c r="E17" s="7"/>
      <c r="F17" s="11">
        <f t="shared" si="0"/>
        <v>0</v>
      </c>
      <c r="G17" s="36"/>
      <c r="H17" s="37"/>
      <c r="I17" s="38"/>
    </row>
    <row r="18" spans="1:9" x14ac:dyDescent="0.25">
      <c r="A18" s="7">
        <v>10</v>
      </c>
      <c r="B18" s="12" t="s">
        <v>23</v>
      </c>
      <c r="C18" s="19">
        <v>1</v>
      </c>
      <c r="D18" s="8">
        <v>80</v>
      </c>
      <c r="E18" s="7"/>
      <c r="F18" s="11">
        <f t="shared" si="0"/>
        <v>0</v>
      </c>
      <c r="G18" s="36"/>
      <c r="H18" s="37"/>
      <c r="I18" s="38"/>
    </row>
    <row r="19" spans="1:9" x14ac:dyDescent="0.25">
      <c r="A19" s="7">
        <v>11</v>
      </c>
      <c r="B19" s="12" t="s">
        <v>24</v>
      </c>
      <c r="C19" s="19">
        <v>26</v>
      </c>
      <c r="D19" s="8">
        <v>80</v>
      </c>
      <c r="E19" s="7"/>
      <c r="F19" s="11">
        <f t="shared" si="0"/>
        <v>0</v>
      </c>
      <c r="G19" s="36"/>
      <c r="H19" s="37"/>
      <c r="I19" s="38"/>
    </row>
    <row r="20" spans="1:9" x14ac:dyDescent="0.25">
      <c r="A20" s="7">
        <v>12</v>
      </c>
      <c r="B20" s="12" t="s">
        <v>11</v>
      </c>
      <c r="C20" s="19">
        <v>32</v>
      </c>
      <c r="D20" s="8">
        <v>80</v>
      </c>
      <c r="E20" s="7"/>
      <c r="F20" s="11">
        <f t="shared" si="0"/>
        <v>0</v>
      </c>
      <c r="G20" s="36"/>
      <c r="H20" s="37"/>
      <c r="I20" s="38"/>
    </row>
    <row r="21" spans="1:9" ht="27" customHeight="1" thickBot="1" x14ac:dyDescent="0.3">
      <c r="A21" s="7">
        <v>13</v>
      </c>
      <c r="B21" s="12" t="s">
        <v>13</v>
      </c>
      <c r="C21" s="19">
        <v>38</v>
      </c>
      <c r="D21" s="8">
        <v>80</v>
      </c>
      <c r="E21" s="7"/>
      <c r="F21" s="11">
        <f t="shared" si="0"/>
        <v>0</v>
      </c>
      <c r="G21" s="39"/>
      <c r="H21" s="40"/>
      <c r="I21" s="41"/>
    </row>
    <row r="22" spans="1:9" ht="15" customHeight="1" x14ac:dyDescent="0.25">
      <c r="A22" s="7">
        <v>14</v>
      </c>
      <c r="B22" s="12" t="s">
        <v>12</v>
      </c>
      <c r="C22" s="19">
        <v>48</v>
      </c>
      <c r="D22" s="8">
        <v>80</v>
      </c>
      <c r="E22" s="7"/>
      <c r="F22" s="11">
        <f t="shared" si="0"/>
        <v>0</v>
      </c>
      <c r="G22" s="42" t="s">
        <v>82</v>
      </c>
      <c r="H22" s="43"/>
      <c r="I22" s="44"/>
    </row>
    <row r="23" spans="1:9" x14ac:dyDescent="0.25">
      <c r="A23" s="7">
        <v>15</v>
      </c>
      <c r="B23" s="12" t="s">
        <v>25</v>
      </c>
      <c r="C23" s="19">
        <v>47</v>
      </c>
      <c r="D23" s="8">
        <v>80</v>
      </c>
      <c r="E23" s="7"/>
      <c r="F23" s="11">
        <f t="shared" si="0"/>
        <v>0</v>
      </c>
      <c r="G23" s="45"/>
      <c r="H23" s="46"/>
      <c r="I23" s="47"/>
    </row>
    <row r="24" spans="1:9" x14ac:dyDescent="0.25">
      <c r="A24" s="7">
        <v>16</v>
      </c>
      <c r="B24" s="12" t="s">
        <v>26</v>
      </c>
      <c r="C24" s="19">
        <v>40</v>
      </c>
      <c r="D24" s="8">
        <v>80</v>
      </c>
      <c r="E24" s="7"/>
      <c r="F24" s="11">
        <f t="shared" si="0"/>
        <v>0</v>
      </c>
      <c r="G24" s="45"/>
      <c r="H24" s="46"/>
      <c r="I24" s="47"/>
    </row>
    <row r="25" spans="1:9" x14ac:dyDescent="0.25">
      <c r="A25" s="7">
        <v>17</v>
      </c>
      <c r="B25" s="12" t="s">
        <v>27</v>
      </c>
      <c r="C25" s="19">
        <v>52</v>
      </c>
      <c r="D25" s="8">
        <v>80</v>
      </c>
      <c r="E25" s="7"/>
      <c r="F25" s="11">
        <f t="shared" si="0"/>
        <v>0</v>
      </c>
      <c r="G25" s="45"/>
      <c r="H25" s="46"/>
      <c r="I25" s="47"/>
    </row>
    <row r="26" spans="1:9" ht="21" customHeight="1" thickBot="1" x14ac:dyDescent="0.3">
      <c r="A26" s="7">
        <v>18</v>
      </c>
      <c r="B26" s="12" t="s">
        <v>28</v>
      </c>
      <c r="C26" s="19">
        <v>45</v>
      </c>
      <c r="D26" s="8">
        <v>80</v>
      </c>
      <c r="E26" s="7"/>
      <c r="F26" s="11">
        <f t="shared" si="0"/>
        <v>0</v>
      </c>
      <c r="G26" s="48"/>
      <c r="H26" s="49"/>
      <c r="I26" s="50"/>
    </row>
    <row r="27" spans="1:9" x14ac:dyDescent="0.25">
      <c r="A27" s="7">
        <v>19</v>
      </c>
      <c r="B27" s="12" t="s">
        <v>29</v>
      </c>
      <c r="C27" s="19">
        <v>44</v>
      </c>
      <c r="D27" s="8">
        <v>80</v>
      </c>
      <c r="E27" s="7"/>
      <c r="F27" s="5">
        <f t="shared" si="0"/>
        <v>0</v>
      </c>
      <c r="G27" s="23"/>
      <c r="H27" s="23"/>
      <c r="I27" s="24"/>
    </row>
    <row r="28" spans="1:9" x14ac:dyDescent="0.25">
      <c r="A28" s="7">
        <v>20</v>
      </c>
      <c r="B28" s="12" t="s">
        <v>30</v>
      </c>
      <c r="C28" s="19">
        <v>43</v>
      </c>
      <c r="D28" s="8">
        <v>80</v>
      </c>
      <c r="E28" s="7"/>
      <c r="F28" s="5">
        <f t="shared" si="0"/>
        <v>0</v>
      </c>
      <c r="G28" s="23"/>
      <c r="H28" s="23"/>
      <c r="I28" s="24"/>
    </row>
    <row r="29" spans="1:9" x14ac:dyDescent="0.25">
      <c r="A29" s="7">
        <v>21</v>
      </c>
      <c r="B29" s="2" t="s">
        <v>7</v>
      </c>
      <c r="C29" s="19">
        <v>59</v>
      </c>
      <c r="D29" s="8">
        <v>80</v>
      </c>
      <c r="E29" s="7"/>
      <c r="F29" s="5">
        <f t="shared" si="0"/>
        <v>0</v>
      </c>
      <c r="G29" s="23"/>
      <c r="H29" s="23"/>
      <c r="I29" s="24"/>
    </row>
    <row r="30" spans="1:9" x14ac:dyDescent="0.25">
      <c r="A30" s="7">
        <v>22</v>
      </c>
      <c r="B30" s="2" t="s">
        <v>10</v>
      </c>
      <c r="C30" s="19">
        <v>53</v>
      </c>
      <c r="D30" s="8">
        <v>80</v>
      </c>
      <c r="E30" s="7"/>
      <c r="F30" s="5">
        <f t="shared" si="0"/>
        <v>0</v>
      </c>
      <c r="G30" s="23"/>
      <c r="H30" s="23"/>
      <c r="I30" s="24"/>
    </row>
    <row r="31" spans="1:9" x14ac:dyDescent="0.25">
      <c r="A31" s="62"/>
      <c r="B31" s="77" t="s">
        <v>100</v>
      </c>
      <c r="C31" s="76">
        <v>56</v>
      </c>
      <c r="D31" s="61">
        <v>80</v>
      </c>
      <c r="E31" s="62"/>
      <c r="F31" s="67">
        <f t="shared" si="0"/>
        <v>0</v>
      </c>
      <c r="G31" s="23"/>
      <c r="H31" s="23"/>
      <c r="I31" s="24"/>
    </row>
    <row r="32" spans="1:9" x14ac:dyDescent="0.25">
      <c r="A32" s="7"/>
      <c r="B32" s="2"/>
      <c r="C32" s="19"/>
      <c r="D32" s="8"/>
      <c r="E32" s="7"/>
      <c r="F32" s="5"/>
      <c r="G32" s="23"/>
      <c r="H32" s="23"/>
      <c r="I32" s="24"/>
    </row>
    <row r="33" spans="1:9" ht="42" customHeight="1" x14ac:dyDescent="0.25">
      <c r="A33" s="18"/>
      <c r="B33" s="30" t="s">
        <v>62</v>
      </c>
      <c r="C33" s="18"/>
      <c r="D33" s="18"/>
      <c r="E33" s="18"/>
      <c r="F33" s="18"/>
      <c r="G33" s="23"/>
      <c r="H33" s="23"/>
      <c r="I33" s="24"/>
    </row>
    <row r="34" spans="1:9" x14ac:dyDescent="0.25">
      <c r="A34" s="7">
        <v>23</v>
      </c>
      <c r="B34" s="2" t="s">
        <v>15</v>
      </c>
      <c r="C34" s="19" t="s">
        <v>77</v>
      </c>
      <c r="D34" s="8">
        <v>80</v>
      </c>
      <c r="E34" s="7"/>
      <c r="F34" s="5">
        <f t="shared" si="0"/>
        <v>0</v>
      </c>
      <c r="G34" s="24"/>
      <c r="H34" s="24"/>
      <c r="I34" s="24"/>
    </row>
    <row r="35" spans="1:9" x14ac:dyDescent="0.25">
      <c r="A35" s="7">
        <v>24</v>
      </c>
      <c r="B35" s="2" t="s">
        <v>34</v>
      </c>
      <c r="C35" s="19" t="s">
        <v>78</v>
      </c>
      <c r="D35" s="8">
        <v>80</v>
      </c>
      <c r="E35" s="7"/>
      <c r="F35" s="5">
        <f t="shared" si="0"/>
        <v>0</v>
      </c>
      <c r="G35" s="24"/>
      <c r="H35" s="24"/>
      <c r="I35" s="24"/>
    </row>
    <row r="36" spans="1:9" ht="45" customHeight="1" x14ac:dyDescent="0.25">
      <c r="A36" s="18"/>
      <c r="B36" s="30" t="s">
        <v>63</v>
      </c>
      <c r="C36" s="18"/>
      <c r="D36" s="18"/>
      <c r="E36" s="18"/>
      <c r="F36" s="18"/>
    </row>
    <row r="37" spans="1:9" x14ac:dyDescent="0.25">
      <c r="A37" s="62">
        <v>25</v>
      </c>
      <c r="B37" s="78" t="s">
        <v>101</v>
      </c>
      <c r="C37" s="76">
        <v>2</v>
      </c>
      <c r="D37" s="61">
        <v>80</v>
      </c>
      <c r="E37" s="62"/>
      <c r="F37" s="67">
        <f t="shared" si="0"/>
        <v>0</v>
      </c>
    </row>
    <row r="38" spans="1:9" x14ac:dyDescent="0.25">
      <c r="A38" s="7">
        <v>26</v>
      </c>
      <c r="B38" s="2" t="s">
        <v>14</v>
      </c>
      <c r="C38" s="19">
        <v>3</v>
      </c>
      <c r="D38" s="8">
        <v>80</v>
      </c>
      <c r="E38" s="7"/>
      <c r="F38" s="5">
        <f t="shared" si="0"/>
        <v>0</v>
      </c>
    </row>
    <row r="39" spans="1:9" x14ac:dyDescent="0.25">
      <c r="A39" s="7">
        <v>27</v>
      </c>
      <c r="B39" s="2" t="s">
        <v>35</v>
      </c>
      <c r="C39" s="19">
        <v>21</v>
      </c>
      <c r="D39" s="8">
        <v>80</v>
      </c>
      <c r="E39" s="7"/>
      <c r="F39" s="5">
        <f t="shared" si="0"/>
        <v>0</v>
      </c>
    </row>
    <row r="40" spans="1:9" x14ac:dyDescent="0.25">
      <c r="A40" s="62">
        <v>28</v>
      </c>
      <c r="B40" s="77" t="s">
        <v>102</v>
      </c>
      <c r="C40" s="76">
        <v>20</v>
      </c>
      <c r="D40" s="61">
        <v>80</v>
      </c>
      <c r="E40" s="62"/>
      <c r="F40" s="67">
        <f t="shared" si="0"/>
        <v>0</v>
      </c>
    </row>
    <row r="41" spans="1:9" x14ac:dyDescent="0.25">
      <c r="A41" s="62">
        <v>29</v>
      </c>
      <c r="B41" s="77" t="s">
        <v>104</v>
      </c>
      <c r="C41" s="76">
        <v>25</v>
      </c>
      <c r="D41" s="61">
        <v>80</v>
      </c>
      <c r="E41" s="62"/>
      <c r="F41" s="67">
        <f t="shared" si="0"/>
        <v>0</v>
      </c>
    </row>
    <row r="42" spans="1:9" x14ac:dyDescent="0.25">
      <c r="A42" s="62">
        <v>30</v>
      </c>
      <c r="B42" s="77" t="s">
        <v>103</v>
      </c>
      <c r="C42" s="76">
        <v>13</v>
      </c>
      <c r="D42" s="61">
        <v>80</v>
      </c>
      <c r="E42" s="62"/>
      <c r="F42" s="67">
        <f t="shared" si="0"/>
        <v>0</v>
      </c>
    </row>
    <row r="43" spans="1:9" x14ac:dyDescent="0.25">
      <c r="A43" s="62">
        <v>31</v>
      </c>
      <c r="B43" s="78" t="s">
        <v>105</v>
      </c>
      <c r="C43" s="76">
        <v>23</v>
      </c>
      <c r="D43" s="61">
        <v>80</v>
      </c>
      <c r="E43" s="62"/>
      <c r="F43" s="67">
        <f t="shared" si="0"/>
        <v>0</v>
      </c>
    </row>
    <row r="44" spans="1:9" ht="47.25" customHeight="1" x14ac:dyDescent="0.25">
      <c r="A44" s="104"/>
      <c r="B44" s="30" t="s">
        <v>79</v>
      </c>
      <c r="C44" s="18"/>
      <c r="D44" s="18"/>
      <c r="E44" s="18"/>
      <c r="F44" s="18"/>
    </row>
    <row r="45" spans="1:9" x14ac:dyDescent="0.25">
      <c r="A45" s="7">
        <v>49</v>
      </c>
      <c r="B45" s="12" t="s">
        <v>80</v>
      </c>
      <c r="C45" s="7" t="s">
        <v>110</v>
      </c>
      <c r="D45" s="8">
        <v>80</v>
      </c>
      <c r="E45" s="7"/>
      <c r="F45" s="5">
        <f t="shared" si="0"/>
        <v>0</v>
      </c>
    </row>
    <row r="46" spans="1:9" ht="33.75" customHeight="1" x14ac:dyDescent="0.25">
      <c r="A46" s="104"/>
      <c r="B46" s="30" t="s">
        <v>88</v>
      </c>
      <c r="C46" s="18"/>
      <c r="D46" s="18"/>
      <c r="E46" s="18"/>
      <c r="F46" s="18"/>
    </row>
    <row r="47" spans="1:9" ht="24.75" customHeight="1" x14ac:dyDescent="0.25">
      <c r="A47" s="80">
        <v>50</v>
      </c>
      <c r="B47" s="66" t="s">
        <v>87</v>
      </c>
      <c r="C47" s="80" t="s">
        <v>161</v>
      </c>
      <c r="D47" s="61">
        <v>80</v>
      </c>
      <c r="E47" s="59"/>
      <c r="F47" s="67">
        <f t="shared" si="0"/>
        <v>0</v>
      </c>
    </row>
    <row r="48" spans="1:9" ht="20.25" customHeight="1" x14ac:dyDescent="0.25">
      <c r="A48" s="80">
        <v>51</v>
      </c>
      <c r="B48" s="66" t="s">
        <v>89</v>
      </c>
      <c r="C48" s="80" t="s">
        <v>162</v>
      </c>
      <c r="D48" s="61">
        <v>80</v>
      </c>
      <c r="E48" s="59"/>
      <c r="F48" s="67">
        <f t="shared" si="0"/>
        <v>0</v>
      </c>
    </row>
    <row r="49" spans="1:7" x14ac:dyDescent="0.25">
      <c r="A49" s="62">
        <v>52</v>
      </c>
      <c r="B49" s="66" t="s">
        <v>87</v>
      </c>
      <c r="C49" s="62" t="s">
        <v>163</v>
      </c>
      <c r="D49" s="61">
        <v>80</v>
      </c>
      <c r="E49" s="62"/>
      <c r="F49" s="67">
        <f t="shared" si="0"/>
        <v>0</v>
      </c>
    </row>
    <row r="50" spans="1:7" ht="30.75" customHeight="1" x14ac:dyDescent="0.25">
      <c r="A50" s="104"/>
      <c r="B50" s="30" t="s">
        <v>90</v>
      </c>
      <c r="C50" s="18"/>
      <c r="D50" s="18"/>
      <c r="E50" s="18"/>
      <c r="F50" s="18"/>
    </row>
    <row r="51" spans="1:7" ht="19.5" customHeight="1" x14ac:dyDescent="0.25">
      <c r="A51" s="62">
        <v>53</v>
      </c>
      <c r="B51" s="60" t="s">
        <v>91</v>
      </c>
      <c r="C51" s="62" t="s">
        <v>164</v>
      </c>
      <c r="D51" s="61">
        <v>80</v>
      </c>
      <c r="E51" s="62"/>
      <c r="F51" s="67">
        <f t="shared" ref="F51" si="1">E51*D51</f>
        <v>0</v>
      </c>
    </row>
    <row r="52" spans="1:7" ht="19.5" customHeight="1" x14ac:dyDescent="0.25">
      <c r="A52" s="104"/>
      <c r="B52" s="58" t="s">
        <v>93</v>
      </c>
      <c r="C52" s="18"/>
      <c r="D52" s="18"/>
      <c r="E52" s="18"/>
      <c r="F52" s="18"/>
    </row>
    <row r="53" spans="1:7" ht="19.5" customHeight="1" x14ac:dyDescent="0.25">
      <c r="A53" s="68">
        <v>54</v>
      </c>
      <c r="B53" s="69" t="s">
        <v>92</v>
      </c>
      <c r="C53" s="62" t="s">
        <v>165</v>
      </c>
      <c r="D53" s="61">
        <v>80</v>
      </c>
      <c r="E53" s="62"/>
      <c r="F53" s="67">
        <f t="shared" si="0"/>
        <v>0</v>
      </c>
    </row>
    <row r="54" spans="1:7" ht="19.5" customHeight="1" x14ac:dyDescent="0.25">
      <c r="A54" s="104"/>
      <c r="B54" s="58" t="s">
        <v>95</v>
      </c>
      <c r="C54" s="18"/>
      <c r="D54" s="18"/>
      <c r="E54" s="18"/>
      <c r="F54" s="18"/>
    </row>
    <row r="55" spans="1:7" ht="19.5" customHeight="1" x14ac:dyDescent="0.25">
      <c r="A55" s="71">
        <v>55</v>
      </c>
      <c r="B55" s="79" t="s">
        <v>94</v>
      </c>
      <c r="C55" s="72" t="s">
        <v>166</v>
      </c>
      <c r="D55" s="72">
        <v>80</v>
      </c>
      <c r="E55" s="59"/>
      <c r="F55" s="67">
        <f t="shared" si="0"/>
        <v>0</v>
      </c>
    </row>
    <row r="56" spans="1:7" ht="50.25" customHeight="1" x14ac:dyDescent="0.25">
      <c r="A56" s="63" t="s">
        <v>16</v>
      </c>
      <c r="B56" s="64"/>
      <c r="C56" s="65"/>
      <c r="D56" s="56"/>
      <c r="E56" s="74"/>
      <c r="F56" s="75"/>
      <c r="G56" s="24"/>
    </row>
    <row r="57" spans="1:7" x14ac:dyDescent="0.25">
      <c r="A57" s="31" t="s">
        <v>17</v>
      </c>
      <c r="B57" s="54"/>
      <c r="C57" s="55"/>
      <c r="D57" s="56"/>
      <c r="E57" s="74"/>
      <c r="F57" s="75"/>
      <c r="G57" s="24"/>
    </row>
    <row r="58" spans="1:7" x14ac:dyDescent="0.25">
      <c r="A58" s="31" t="s">
        <v>18</v>
      </c>
      <c r="B58" s="54"/>
      <c r="C58" s="55"/>
      <c r="D58" s="56"/>
      <c r="E58" s="74"/>
      <c r="F58" s="75"/>
      <c r="G58" s="24"/>
    </row>
    <row r="59" spans="1:7" x14ac:dyDescent="0.25">
      <c r="E59" s="74"/>
      <c r="F59" s="24"/>
      <c r="G59" s="24"/>
    </row>
    <row r="60" spans="1:7" x14ac:dyDescent="0.25">
      <c r="E60" s="74"/>
      <c r="F60" s="24"/>
      <c r="G60" s="24"/>
    </row>
    <row r="61" spans="1:7" x14ac:dyDescent="0.25">
      <c r="E61" s="74"/>
      <c r="F61" s="24"/>
      <c r="G61" s="24"/>
    </row>
  </sheetData>
  <protectedRanges>
    <protectedRange password="A94D" sqref="K7 E4:E30 E32:E43" name="Диапазон1"/>
    <protectedRange password="A94D" sqref="E31" name="Диапазон1_2"/>
  </protectedRanges>
  <mergeCells count="7">
    <mergeCell ref="A1:F1"/>
    <mergeCell ref="G12:I21"/>
    <mergeCell ref="G22:I26"/>
    <mergeCell ref="B56:C56"/>
    <mergeCell ref="D56:D58"/>
    <mergeCell ref="B57:C57"/>
    <mergeCell ref="B58:C5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6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H22"/>
  <sheetViews>
    <sheetView topLeftCell="A8" workbookViewId="0">
      <selection activeCell="F11" sqref="F11:F20"/>
    </sheetView>
  </sheetViews>
  <sheetFormatPr defaultRowHeight="15" x14ac:dyDescent="0.25"/>
  <cols>
    <col min="5" max="5" width="56.5703125" customWidth="1"/>
    <col min="6" max="6" width="50.28515625" customWidth="1"/>
    <col min="10" max="10" width="9.140625" customWidth="1"/>
  </cols>
  <sheetData>
    <row r="11" spans="5:8" ht="30.75" thickBot="1" x14ac:dyDescent="0.3">
      <c r="E11" s="15" t="s">
        <v>36</v>
      </c>
      <c r="F11" t="s">
        <v>36</v>
      </c>
      <c r="G11" s="16" t="s">
        <v>37</v>
      </c>
      <c r="H11" s="13"/>
    </row>
    <row r="12" spans="5:8" ht="15.75" thickBot="1" x14ac:dyDescent="0.3">
      <c r="E12" s="14"/>
      <c r="F12" t="s">
        <v>38</v>
      </c>
      <c r="G12" s="16">
        <v>2</v>
      </c>
      <c r="H12" s="16" t="s">
        <v>39</v>
      </c>
    </row>
    <row r="13" spans="5:8" ht="15.75" thickBot="1" x14ac:dyDescent="0.3">
      <c r="E13" s="14"/>
      <c r="F13" t="s">
        <v>40</v>
      </c>
      <c r="G13" s="16">
        <v>2</v>
      </c>
      <c r="H13" s="16" t="s">
        <v>39</v>
      </c>
    </row>
    <row r="14" spans="5:8" ht="15.75" thickBot="1" x14ac:dyDescent="0.3">
      <c r="E14" s="14"/>
      <c r="F14" t="s">
        <v>41</v>
      </c>
      <c r="G14" s="16">
        <v>3</v>
      </c>
      <c r="H14" s="16" t="s">
        <v>39</v>
      </c>
    </row>
    <row r="15" spans="5:8" ht="15.75" thickBot="1" x14ac:dyDescent="0.3">
      <c r="E15" s="14"/>
      <c r="F15" t="s">
        <v>42</v>
      </c>
      <c r="G15" s="16">
        <v>4</v>
      </c>
      <c r="H15" s="16" t="s">
        <v>43</v>
      </c>
    </row>
    <row r="16" spans="5:8" ht="15.75" thickBot="1" x14ac:dyDescent="0.3">
      <c r="E16" s="14"/>
      <c r="F16" t="s">
        <v>44</v>
      </c>
      <c r="G16" s="16">
        <v>4</v>
      </c>
      <c r="H16" s="16" t="s">
        <v>43</v>
      </c>
    </row>
    <row r="17" spans="5:8" ht="15.75" thickBot="1" x14ac:dyDescent="0.3">
      <c r="E17" s="14"/>
      <c r="F17" t="s">
        <v>45</v>
      </c>
      <c r="G17" s="16">
        <v>3</v>
      </c>
      <c r="H17" s="16" t="s">
        <v>43</v>
      </c>
    </row>
    <row r="18" spans="5:8" ht="15.75" thickBot="1" x14ac:dyDescent="0.3">
      <c r="E18" s="14"/>
      <c r="F18" t="s">
        <v>46</v>
      </c>
      <c r="G18" s="16">
        <v>4</v>
      </c>
      <c r="H18" s="16" t="s">
        <v>43</v>
      </c>
    </row>
    <row r="19" spans="5:8" ht="15.75" thickBot="1" x14ac:dyDescent="0.3">
      <c r="E19" s="14"/>
      <c r="F19" t="s">
        <v>47</v>
      </c>
      <c r="G19" s="16">
        <v>2</v>
      </c>
      <c r="H19" s="16" t="s">
        <v>43</v>
      </c>
    </row>
    <row r="20" spans="5:8" ht="15.75" thickBot="1" x14ac:dyDescent="0.3">
      <c r="E20" s="14"/>
      <c r="F20" t="s">
        <v>48</v>
      </c>
      <c r="G20" s="13"/>
      <c r="H20" s="13"/>
    </row>
    <row r="22" spans="5:8" ht="30.75" thickBot="1" x14ac:dyDescent="0.3">
      <c r="F22" s="15" t="s">
        <v>36</v>
      </c>
    </row>
  </sheetData>
  <hyperlinks>
    <hyperlink ref="E11" r:id="rId1" display="http://semena-opt.sellse.ru/pelargoniya-zonalnaya-pelargonium-hortorum-f1-multibloom-salmon-50-semyan/p2878"/>
    <hyperlink ref="F22" r:id="rId2" display="http://semena-opt.sellse.ru/pelargoniya-zonalnaya-pelargonium-hortorum-f1-multibloom-salmon-50-semyan/p2878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черенки 96 шт (2021г)</vt:lpstr>
      <vt:lpstr>черенки по 10 шт (2021г)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2020-12-13T15:11:04Z</dcterms:modified>
</cp:coreProperties>
</file>